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0" windowWidth="10275" windowHeight="10710" activeTab="0"/>
  </bookViews>
  <sheets>
    <sheet name="Table I-D" sheetId="1" r:id="rId1"/>
  </sheets>
  <definedNames>
    <definedName name="_xlnm.Print_Area" localSheetId="0">'Table I-D'!$A$1:$E$63</definedName>
    <definedName name="_xlnm.Print_Titles" localSheetId="0">'Table I-D'!$1:$5</definedName>
  </definedNames>
  <calcPr fullCalcOnLoad="1"/>
</workbook>
</file>

<file path=xl/sharedStrings.xml><?xml version="1.0" encoding="utf-8"?>
<sst xmlns="http://schemas.openxmlformats.org/spreadsheetml/2006/main" count="101" uniqueCount="100">
  <si>
    <t>Projected</t>
  </si>
  <si>
    <t>Note:  Totals may not add due to rounding.</t>
  </si>
  <si>
    <t>Fund</t>
  </si>
  <si>
    <t>($ 000's)</t>
  </si>
  <si>
    <t>0026</t>
  </si>
  <si>
    <t>0036</t>
  </si>
  <si>
    <t>0045</t>
  </si>
  <si>
    <t>0053</t>
  </si>
  <si>
    <t>0128</t>
  </si>
  <si>
    <t>0136</t>
  </si>
  <si>
    <t>0184</t>
  </si>
  <si>
    <t>0212</t>
  </si>
  <si>
    <t>0233</t>
  </si>
  <si>
    <t>0236</t>
  </si>
  <si>
    <t>0245</t>
  </si>
  <si>
    <t>0312</t>
  </si>
  <si>
    <t>0317</t>
  </si>
  <si>
    <t>0332</t>
  </si>
  <si>
    <t>0342</t>
  </si>
  <si>
    <t>0373</t>
  </si>
  <si>
    <t>0515</t>
  </si>
  <si>
    <t>0568</t>
  </si>
  <si>
    <t>0608</t>
  </si>
  <si>
    <t>0627</t>
  </si>
  <si>
    <t>0648</t>
  </si>
  <si>
    <t>0650</t>
  </si>
  <si>
    <t>0708</t>
  </si>
  <si>
    <t>0709</t>
  </si>
  <si>
    <t>0725</t>
  </si>
  <si>
    <t>0763</t>
  </si>
  <si>
    <t>0770</t>
  </si>
  <si>
    <t>0776</t>
  </si>
  <si>
    <t>0780</t>
  </si>
  <si>
    <t>0793</t>
  </si>
  <si>
    <t>0814</t>
  </si>
  <si>
    <t>0925</t>
  </si>
  <si>
    <t>0930</t>
  </si>
  <si>
    <t>0933</t>
  </si>
  <si>
    <t>0960</t>
  </si>
  <si>
    <t>0015</t>
  </si>
  <si>
    <t>0060</t>
  </si>
  <si>
    <t>0100</t>
  </si>
  <si>
    <t>0934</t>
  </si>
  <si>
    <t>0101</t>
  </si>
  <si>
    <t>TOTAL - Legislatively Required Transfers</t>
  </si>
  <si>
    <t xml:space="preserve">         Total for Pension Bonds</t>
  </si>
  <si>
    <t>TOTAL - STATUTORY TRANSFERS OUT</t>
  </si>
  <si>
    <t>Table I-D - General Funds Transfers Out by Fund</t>
  </si>
  <si>
    <t>General Obligation Bond Retirement and Interest</t>
  </si>
  <si>
    <t>Live and Learn……………………………………………………………………………………….</t>
  </si>
  <si>
    <t>Federal Financing Cost Reimbursement…………………………………………………………………</t>
  </si>
  <si>
    <t>Fair and Exposition…………………………………………………………………………………………………..</t>
  </si>
  <si>
    <t>Professional Services……………………………………………………………………………………………….</t>
  </si>
  <si>
    <t>Audit Expense………………………………………………………………………………………………………….</t>
  </si>
  <si>
    <t>Local Government Distributive…………………………………………………………………………………………..</t>
  </si>
  <si>
    <t>School Infrastructure……………………………………………………………………………………………………..</t>
  </si>
  <si>
    <t>Public Transportation………………………………………………………………………………………………</t>
  </si>
  <si>
    <t>Downstate Public Transportation………………………………………………………………………………………</t>
  </si>
  <si>
    <t>Municipal Economic Development…………………………………………………………………………………………..</t>
  </si>
  <si>
    <t>Illinois Standardbred Breeders…………………………………………………………………………………………….</t>
  </si>
  <si>
    <t>Illinois Thoroughbred Breeders…………………………………………………………………………………….</t>
  </si>
  <si>
    <t>Tourism Promotion………………………………………………………………………………………………………..</t>
  </si>
  <si>
    <t>Digital Divide Elimination………………………………………………………………………………………………..</t>
  </si>
  <si>
    <t>Intermodal Facilities Promotion…………………………………………………………………………………………</t>
  </si>
  <si>
    <t>Healthcare Provider Relief……………………………………………………………………………………………….</t>
  </si>
  <si>
    <t>Convention Center Support……………………………………………………………………………………………………</t>
  </si>
  <si>
    <t>Build Illinois………………………………………………………………………………………………………………..</t>
  </si>
  <si>
    <t>Alzheimer's Disease Research………………………………………………………………………………………….</t>
  </si>
  <si>
    <t>Assistance to the Homeless………………………………………………………………………………………………</t>
  </si>
  <si>
    <t>Child Abuse Prevention………………………………………………………………………………………………………</t>
  </si>
  <si>
    <t xml:space="preserve">   Pension Obligation Bonds…………………………………………………………………………………………………..</t>
  </si>
  <si>
    <t xml:space="preserve">   FY10 Pension Obligation Notes…………………………………………………………………………………………..</t>
  </si>
  <si>
    <t xml:space="preserve">   FY11 Pension Obligation Notes…………………………………………………………………………………………….</t>
  </si>
  <si>
    <t xml:space="preserve">   Capital……………………………………………………………………………………………………………………………</t>
  </si>
  <si>
    <t>TOTAL - Debt Service Transfers</t>
  </si>
  <si>
    <t>Agricultural Premium…………………………………………………………………………………….</t>
  </si>
  <si>
    <t>Intercity Passenger Rail…………………………………………………………………………………………….</t>
  </si>
  <si>
    <t>Coal Technology Development Assistance………………………………………………………………………………………..</t>
  </si>
  <si>
    <t>Communications Revolving………………………………………………………………………………………..</t>
  </si>
  <si>
    <t>Illinois Veterans Assistance……………………………………………………………………………………………..</t>
  </si>
  <si>
    <t>Illinois Veterans' Rehabilitation……………………………………………………………………</t>
  </si>
  <si>
    <t>Presidential Library and Museum Operating………………………………………………………………………………………………</t>
  </si>
  <si>
    <t>Illinois Military Family Relief……………………………………………………………………………………………………….</t>
  </si>
  <si>
    <t>Metropolitan Pier and Exposition Authority Incentive………………………………………………………………………………………………………………</t>
  </si>
  <si>
    <t>Partners for Conservation……………………………………………………………………………………………..</t>
  </si>
  <si>
    <t>Senior Citizens Real Estate Deferred Tax Revolving…………………………………………………………………..</t>
  </si>
  <si>
    <t>State Treasurer's Bank Services Trust………………………………………………………………………………….</t>
  </si>
  <si>
    <t>University of Illinois Hospital Services………………………………………………………………………………………</t>
  </si>
  <si>
    <t>ICJIA Violence Prevention…………………………………………………………………………………………..</t>
  </si>
  <si>
    <t>Workers' Compensation Revolving……………………………………………………………………………………………….</t>
  </si>
  <si>
    <t>Youth Alcoholism and Substance Abuse Prevention………………………………………………….</t>
  </si>
  <si>
    <t>#</t>
  </si>
  <si>
    <t>Metropolitan Exposition, Auditorium and Office Building…………………..</t>
  </si>
  <si>
    <t>Penny Severns Breast, Cervical, and Ovarian Cancer Research…………………………………………………………………………..</t>
  </si>
  <si>
    <t>as of August 1, 2014</t>
  </si>
  <si>
    <t>0198</t>
  </si>
  <si>
    <t>Diabetes Research Checkoff……………………………………………………………………………………………………</t>
  </si>
  <si>
    <t>0909</t>
  </si>
  <si>
    <t>Illinois Wildlife Preservation……………………………………………………………………</t>
  </si>
  <si>
    <t>FY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</si>
</sst>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5537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 quotePrefix="1">
      <alignment vertical="top"/>
    </xf>
    <xf numFmtId="0" fontId="2" fillId="0" borderId="10" xfId="0" applyFont="1" applyFill="1" applyBorder="1" applyAlignment="1" quotePrefix="1">
      <alignment vertical="top"/>
    </xf>
    <xf numFmtId="0" fontId="2" fillId="0" borderId="10" xfId="0" applyFont="1" applyFill="1" applyBorder="1" applyAlignment="1" quotePrefix="1">
      <alignment horizontal="left" vertical="top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indent="2"/>
    </xf>
    <xf numFmtId="3" fontId="2" fillId="0" borderId="17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3" fontId="4" fillId="0" borderId="17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 indent="1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 indent="1"/>
    </xf>
    <xf numFmtId="3" fontId="0" fillId="0" borderId="0" xfId="0" applyNumberFormat="1" applyFont="1" applyAlignment="1">
      <alignment horizontal="center"/>
    </xf>
    <xf numFmtId="0" fontId="2" fillId="0" borderId="10" xfId="0" applyFont="1" applyBorder="1" applyAlignment="1" quotePrefix="1">
      <alignment/>
    </xf>
    <xf numFmtId="0" fontId="4" fillId="0" borderId="0" xfId="0" applyNumberFormat="1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4" fillId="0" borderId="13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3" fontId="4" fillId="0" borderId="11" xfId="0" applyNumberFormat="1" applyFont="1" applyFill="1" applyBorder="1" applyAlignment="1">
      <alignment horizontal="right" indent="1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inden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 indent="1"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H42" sqref="H42"/>
    </sheetView>
  </sheetViews>
  <sheetFormatPr defaultColWidth="9.140625" defaultRowHeight="12.75"/>
  <cols>
    <col min="1" max="1" width="6.00390625" style="5" customWidth="1"/>
    <col min="2" max="2" width="7.140625" style="6" customWidth="1"/>
    <col min="3" max="3" width="55.8515625" style="5" customWidth="1"/>
    <col min="4" max="4" width="11.140625" style="43" customWidth="1"/>
    <col min="5" max="5" width="6.00390625" style="8" customWidth="1"/>
    <col min="6" max="6" width="6.57421875" style="5" customWidth="1"/>
    <col min="7" max="16384" width="9.140625" style="5" customWidth="1"/>
  </cols>
  <sheetData>
    <row r="1" spans="1:6" ht="20.25" customHeight="1">
      <c r="A1" s="46" t="s">
        <v>47</v>
      </c>
      <c r="B1" s="46"/>
      <c r="C1" s="46"/>
      <c r="D1" s="46"/>
      <c r="E1" s="46"/>
      <c r="F1" s="4"/>
    </row>
    <row r="2" spans="3:4" ht="8.25" customHeight="1">
      <c r="C2" s="7"/>
      <c r="D2" s="7"/>
    </row>
    <row r="3" spans="3:4" ht="15" customHeight="1">
      <c r="C3" s="7"/>
      <c r="D3" s="44" t="s">
        <v>94</v>
      </c>
    </row>
    <row r="4" spans="2:4" ht="12.75">
      <c r="B4" s="9" t="s">
        <v>2</v>
      </c>
      <c r="C4" s="10" t="s">
        <v>2</v>
      </c>
      <c r="D4" s="11" t="s">
        <v>0</v>
      </c>
    </row>
    <row r="5" spans="2:4" ht="12.75">
      <c r="B5" s="12" t="s">
        <v>91</v>
      </c>
      <c r="C5" s="13" t="s">
        <v>3</v>
      </c>
      <c r="D5" s="14" t="s">
        <v>99</v>
      </c>
    </row>
    <row r="6" spans="2:4" ht="12" customHeight="1">
      <c r="B6" s="15"/>
      <c r="C6" s="16"/>
      <c r="D6" s="17"/>
    </row>
    <row r="7" spans="2:4" ht="12" customHeight="1">
      <c r="B7" s="2" t="s">
        <v>6</v>
      </c>
      <c r="C7" s="18" t="s">
        <v>75</v>
      </c>
      <c r="D7" s="19">
        <v>23765.3891</v>
      </c>
    </row>
    <row r="8" spans="2:4" ht="12" customHeight="1">
      <c r="B8" s="2" t="s">
        <v>40</v>
      </c>
      <c r="C8" s="20" t="s">
        <v>67</v>
      </c>
      <c r="D8" s="19">
        <v>106.5</v>
      </c>
    </row>
    <row r="9" spans="2:4" ht="12" customHeight="1">
      <c r="B9" s="2" t="s">
        <v>41</v>
      </c>
      <c r="C9" s="20" t="s">
        <v>68</v>
      </c>
      <c r="D9" s="19">
        <v>118</v>
      </c>
    </row>
    <row r="10" spans="2:4" ht="12" customHeight="1">
      <c r="B10" s="2" t="s">
        <v>18</v>
      </c>
      <c r="C10" s="18" t="s">
        <v>53</v>
      </c>
      <c r="D10" s="19">
        <v>17616.868</v>
      </c>
    </row>
    <row r="11" spans="2:4" ht="12" customHeight="1">
      <c r="B11" s="2" t="s">
        <v>38</v>
      </c>
      <c r="C11" s="18" t="s">
        <v>66</v>
      </c>
      <c r="D11" s="19">
        <v>1666</v>
      </c>
    </row>
    <row r="12" spans="2:4" ht="12" customHeight="1">
      <c r="B12" s="2" t="s">
        <v>42</v>
      </c>
      <c r="C12" s="20" t="s">
        <v>69</v>
      </c>
      <c r="D12" s="19">
        <v>100</v>
      </c>
    </row>
    <row r="13" spans="2:4" ht="12" customHeight="1">
      <c r="B13" s="2" t="s">
        <v>35</v>
      </c>
      <c r="C13" s="18" t="s">
        <v>77</v>
      </c>
      <c r="D13" s="19">
        <v>10600</v>
      </c>
    </row>
    <row r="14" spans="2:4" ht="12" customHeight="1">
      <c r="B14" s="3" t="s">
        <v>15</v>
      </c>
      <c r="C14" s="18" t="s">
        <v>78</v>
      </c>
      <c r="D14" s="19">
        <v>0</v>
      </c>
    </row>
    <row r="15" spans="2:4" ht="12" customHeight="1">
      <c r="B15" s="2" t="s">
        <v>37</v>
      </c>
      <c r="C15" s="18" t="s">
        <v>65</v>
      </c>
      <c r="D15" s="19">
        <v>5000</v>
      </c>
    </row>
    <row r="16" spans="2:4" ht="12" customHeight="1">
      <c r="B16" s="2" t="s">
        <v>95</v>
      </c>
      <c r="C16" s="18" t="s">
        <v>96</v>
      </c>
      <c r="D16" s="19">
        <v>54.6</v>
      </c>
    </row>
    <row r="17" spans="2:4" ht="12" customHeight="1">
      <c r="B17" s="2" t="s">
        <v>30</v>
      </c>
      <c r="C17" s="18" t="s">
        <v>62</v>
      </c>
      <c r="D17" s="19">
        <v>0</v>
      </c>
    </row>
    <row r="18" spans="2:4" ht="12" customHeight="1">
      <c r="B18" s="2" t="s">
        <v>24</v>
      </c>
      <c r="C18" s="18" t="s">
        <v>57</v>
      </c>
      <c r="D18" s="19">
        <v>221433.6</v>
      </c>
    </row>
    <row r="19" spans="2:4" ht="12" customHeight="1">
      <c r="B19" s="2" t="s">
        <v>14</v>
      </c>
      <c r="C19" s="18" t="s">
        <v>51</v>
      </c>
      <c r="D19" s="19">
        <v>1661.49277</v>
      </c>
    </row>
    <row r="20" spans="2:4" ht="12" customHeight="1">
      <c r="B20" s="2" t="s">
        <v>11</v>
      </c>
      <c r="C20" s="18" t="s">
        <v>50</v>
      </c>
      <c r="D20" s="19">
        <v>7</v>
      </c>
    </row>
    <row r="21" spans="2:4" ht="12" customHeight="1">
      <c r="B21" s="2" t="s">
        <v>33</v>
      </c>
      <c r="C21" s="18" t="s">
        <v>64</v>
      </c>
      <c r="D21" s="19">
        <v>0</v>
      </c>
    </row>
    <row r="22" spans="2:4" ht="12" customHeight="1">
      <c r="B22" s="2" t="s">
        <v>10</v>
      </c>
      <c r="C22" s="18" t="s">
        <v>88</v>
      </c>
      <c r="D22" s="19">
        <v>0</v>
      </c>
    </row>
    <row r="23" spans="2:4" ht="12" customHeight="1">
      <c r="B23" s="2" t="s">
        <v>28</v>
      </c>
      <c r="C23" s="20" t="s">
        <v>82</v>
      </c>
      <c r="D23" s="19">
        <v>150</v>
      </c>
    </row>
    <row r="24" spans="2:4" ht="12" customHeight="1">
      <c r="B24" s="2" t="s">
        <v>26</v>
      </c>
      <c r="C24" s="18" t="s">
        <v>59</v>
      </c>
      <c r="D24" s="19">
        <v>1679.9811</v>
      </c>
    </row>
    <row r="25" spans="2:4" ht="12" customHeight="1">
      <c r="B25" s="2" t="s">
        <v>27</v>
      </c>
      <c r="C25" s="18" t="s">
        <v>60</v>
      </c>
      <c r="D25" s="19">
        <v>2402.14402</v>
      </c>
    </row>
    <row r="26" spans="2:4" ht="12" customHeight="1">
      <c r="B26" s="2" t="s">
        <v>13</v>
      </c>
      <c r="C26" s="18" t="s">
        <v>79</v>
      </c>
      <c r="D26" s="19">
        <v>0</v>
      </c>
    </row>
    <row r="27" spans="2:4" ht="12" customHeight="1">
      <c r="B27" s="2" t="s">
        <v>5</v>
      </c>
      <c r="C27" s="18" t="s">
        <v>80</v>
      </c>
      <c r="D27" s="19">
        <v>4763</v>
      </c>
    </row>
    <row r="28" spans="2:4" ht="12" customHeight="1">
      <c r="B28" s="2" t="s">
        <v>97</v>
      </c>
      <c r="C28" s="18" t="s">
        <v>98</v>
      </c>
      <c r="D28" s="19">
        <v>150</v>
      </c>
    </row>
    <row r="29" spans="2:4" ht="12" customHeight="1">
      <c r="B29" s="2" t="s">
        <v>12</v>
      </c>
      <c r="C29" s="18" t="s">
        <v>76</v>
      </c>
      <c r="D29" s="19">
        <v>268.7</v>
      </c>
    </row>
    <row r="30" spans="2:4" ht="12" customHeight="1">
      <c r="B30" s="2" t="s">
        <v>32</v>
      </c>
      <c r="C30" s="18" t="s">
        <v>63</v>
      </c>
      <c r="D30" s="19">
        <v>250</v>
      </c>
    </row>
    <row r="31" spans="2:4" ht="12" customHeight="1">
      <c r="B31" s="2" t="s">
        <v>4</v>
      </c>
      <c r="C31" s="18" t="s">
        <v>49</v>
      </c>
      <c r="D31" s="19">
        <v>20904</v>
      </c>
    </row>
    <row r="32" spans="2:4" ht="12" customHeight="1">
      <c r="B32" s="2" t="s">
        <v>20</v>
      </c>
      <c r="C32" s="18" t="s">
        <v>54</v>
      </c>
      <c r="D32" s="19">
        <v>1228500</v>
      </c>
    </row>
    <row r="33" spans="2:4" ht="12" customHeight="1">
      <c r="B33" s="2" t="s">
        <v>7</v>
      </c>
      <c r="C33" s="18" t="s">
        <v>92</v>
      </c>
      <c r="D33" s="19">
        <v>37923</v>
      </c>
    </row>
    <row r="34" spans="2:4" ht="12" customHeight="1">
      <c r="B34" s="2" t="s">
        <v>34</v>
      </c>
      <c r="C34" s="18" t="s">
        <v>83</v>
      </c>
      <c r="D34" s="19">
        <v>15000</v>
      </c>
    </row>
    <row r="35" spans="2:4" ht="12" customHeight="1">
      <c r="B35" s="2" t="s">
        <v>25</v>
      </c>
      <c r="C35" s="18" t="s">
        <v>58</v>
      </c>
      <c r="D35" s="19">
        <v>0</v>
      </c>
    </row>
    <row r="36" spans="2:4" ht="12" customHeight="1">
      <c r="B36" s="2" t="s">
        <v>22</v>
      </c>
      <c r="C36" s="18" t="s">
        <v>84</v>
      </c>
      <c r="D36" s="19">
        <v>14000</v>
      </c>
    </row>
    <row r="37" spans="2:4" ht="12" customHeight="1">
      <c r="B37" s="2" t="s">
        <v>39</v>
      </c>
      <c r="C37" s="20" t="s">
        <v>93</v>
      </c>
      <c r="D37" s="19">
        <v>107.8</v>
      </c>
    </row>
    <row r="38" spans="2:4" ht="12" customHeight="1">
      <c r="B38" s="2" t="s">
        <v>31</v>
      </c>
      <c r="C38" s="18" t="s">
        <v>81</v>
      </c>
      <c r="D38" s="19">
        <v>10000</v>
      </c>
    </row>
    <row r="39" spans="2:4" ht="12" customHeight="1">
      <c r="B39" s="2" t="s">
        <v>16</v>
      </c>
      <c r="C39" s="18" t="s">
        <v>52</v>
      </c>
      <c r="D39" s="19">
        <v>6000</v>
      </c>
    </row>
    <row r="40" spans="2:4" ht="12" customHeight="1">
      <c r="B40" s="2" t="s">
        <v>23</v>
      </c>
      <c r="C40" s="18" t="s">
        <v>56</v>
      </c>
      <c r="D40" s="19">
        <v>491931.9</v>
      </c>
    </row>
    <row r="41" spans="2:4" ht="12" customHeight="1">
      <c r="B41" s="2" t="s">
        <v>21</v>
      </c>
      <c r="C41" s="18" t="s">
        <v>55</v>
      </c>
      <c r="D41" s="19">
        <v>64378.1915</v>
      </c>
    </row>
    <row r="42" spans="2:4" ht="12" customHeight="1">
      <c r="B42" s="2" t="s">
        <v>36</v>
      </c>
      <c r="C42" s="18" t="s">
        <v>85</v>
      </c>
      <c r="D42" s="19">
        <v>0</v>
      </c>
    </row>
    <row r="43" spans="2:4" ht="12" customHeight="1">
      <c r="B43" s="2" t="s">
        <v>19</v>
      </c>
      <c r="C43" s="18" t="s">
        <v>86</v>
      </c>
      <c r="D43" s="19">
        <v>2700</v>
      </c>
    </row>
    <row r="44" spans="2:4" ht="12" customHeight="1">
      <c r="B44" s="2" t="s">
        <v>29</v>
      </c>
      <c r="C44" s="18" t="s">
        <v>61</v>
      </c>
      <c r="D44" s="19">
        <v>50400</v>
      </c>
    </row>
    <row r="45" spans="2:4" ht="12" customHeight="1">
      <c r="B45" s="2" t="s">
        <v>9</v>
      </c>
      <c r="C45" s="18" t="s">
        <v>87</v>
      </c>
      <c r="D45" s="19">
        <v>45000</v>
      </c>
    </row>
    <row r="46" spans="2:4" ht="12" customHeight="1">
      <c r="B46" s="2" t="s">
        <v>17</v>
      </c>
      <c r="C46" s="18" t="s">
        <v>89</v>
      </c>
      <c r="D46" s="19">
        <v>97718</v>
      </c>
    </row>
    <row r="47" spans="2:4" ht="12" customHeight="1">
      <c r="B47" s="2" t="s">
        <v>8</v>
      </c>
      <c r="C47" s="18" t="s">
        <v>90</v>
      </c>
      <c r="D47" s="19">
        <v>1099.6</v>
      </c>
    </row>
    <row r="48" spans="2:5" s="24" customFormat="1" ht="3.75" customHeight="1">
      <c r="B48" s="21"/>
      <c r="C48" s="22"/>
      <c r="D48" s="23"/>
      <c r="E48" s="8"/>
    </row>
    <row r="49" spans="2:5" ht="15.75" customHeight="1">
      <c r="B49" s="25"/>
      <c r="C49" s="26" t="s">
        <v>44</v>
      </c>
      <c r="D49" s="27">
        <f>SUM(D7:D47)</f>
        <v>2377455.7664900003</v>
      </c>
      <c r="E49" s="28"/>
    </row>
    <row r="50" spans="2:5" s="24" customFormat="1" ht="3.75" customHeight="1">
      <c r="B50" s="21"/>
      <c r="C50" s="22"/>
      <c r="D50" s="23"/>
      <c r="E50" s="8"/>
    </row>
    <row r="51" spans="2:4" ht="12.75">
      <c r="B51" s="29" t="s">
        <v>43</v>
      </c>
      <c r="C51" s="20" t="s">
        <v>48</v>
      </c>
      <c r="D51" s="19"/>
    </row>
    <row r="52" spans="2:4" ht="12.75">
      <c r="B52" s="15"/>
      <c r="C52" s="20" t="s">
        <v>70</v>
      </c>
      <c r="D52" s="19">
        <v>549198.652</v>
      </c>
    </row>
    <row r="53" spans="2:4" ht="12.75">
      <c r="B53" s="15"/>
      <c r="C53" s="20" t="s">
        <v>71</v>
      </c>
      <c r="D53" s="19">
        <v>361923.186</v>
      </c>
    </row>
    <row r="54" spans="2:4" ht="12.75">
      <c r="B54" s="15"/>
      <c r="C54" s="20" t="s">
        <v>72</v>
      </c>
      <c r="D54" s="19">
        <v>590951</v>
      </c>
    </row>
    <row r="55" spans="2:4" ht="12.75">
      <c r="B55" s="15"/>
      <c r="C55" s="30" t="s">
        <v>45</v>
      </c>
      <c r="D55" s="23">
        <f>SUM(D52:D54)</f>
        <v>1502072.838</v>
      </c>
    </row>
    <row r="56" spans="2:4" ht="12.75">
      <c r="B56" s="15"/>
      <c r="C56" s="20" t="s">
        <v>73</v>
      </c>
      <c r="D56" s="19">
        <v>717278.058</v>
      </c>
    </row>
    <row r="57" spans="2:5" s="24" customFormat="1" ht="3.75" customHeight="1">
      <c r="B57" s="21"/>
      <c r="C57" s="22"/>
      <c r="D57" s="23"/>
      <c r="E57" s="8"/>
    </row>
    <row r="58" spans="2:5" ht="15.75" customHeight="1">
      <c r="B58" s="25"/>
      <c r="C58" s="26" t="s">
        <v>74</v>
      </c>
      <c r="D58" s="27">
        <f>D55+D56</f>
        <v>2219350.8959999997</v>
      </c>
      <c r="E58" s="28"/>
    </row>
    <row r="59" spans="2:5" s="24" customFormat="1" ht="3.75" customHeight="1">
      <c r="B59" s="31"/>
      <c r="C59" s="32"/>
      <c r="D59" s="33"/>
      <c r="E59" s="8"/>
    </row>
    <row r="60" spans="2:5" ht="15.75" customHeight="1">
      <c r="B60" s="25"/>
      <c r="C60" s="26" t="s">
        <v>46</v>
      </c>
      <c r="D60" s="27">
        <f>D49+D58</f>
        <v>4596806.66249</v>
      </c>
      <c r="E60" s="28"/>
    </row>
    <row r="61" spans="2:5" s="24" customFormat="1" ht="3.75" customHeight="1">
      <c r="B61" s="34"/>
      <c r="C61" s="22"/>
      <c r="D61" s="35"/>
      <c r="E61" s="8"/>
    </row>
    <row r="62" spans="3:4" ht="13.5" customHeight="1">
      <c r="C62" s="36" t="s">
        <v>1</v>
      </c>
      <c r="D62" s="37"/>
    </row>
    <row r="63" spans="3:4" ht="12.75">
      <c r="C63" s="36"/>
      <c r="D63" s="37"/>
    </row>
    <row r="64" spans="3:4" ht="12.75">
      <c r="C64" s="36"/>
      <c r="D64" s="37"/>
    </row>
    <row r="65" ht="12.75">
      <c r="D65" s="37"/>
    </row>
    <row r="66" spans="2:5" s="40" customFormat="1" ht="12.75">
      <c r="B66" s="1"/>
      <c r="C66" s="18"/>
      <c r="D66" s="38"/>
      <c r="E66" s="39"/>
    </row>
    <row r="67" spans="2:5" s="40" customFormat="1" ht="12.75">
      <c r="B67" s="1"/>
      <c r="C67" s="18"/>
      <c r="D67" s="45"/>
      <c r="E67" s="39"/>
    </row>
    <row r="68" spans="2:5" s="40" customFormat="1" ht="12.75">
      <c r="B68" s="1"/>
      <c r="C68" s="18"/>
      <c r="D68" s="41"/>
      <c r="E68" s="39"/>
    </row>
    <row r="69" spans="2:5" s="40" customFormat="1" ht="12.75">
      <c r="B69" s="1"/>
      <c r="C69" s="18"/>
      <c r="D69" s="41"/>
      <c r="E69" s="39"/>
    </row>
    <row r="70" spans="2:5" s="40" customFormat="1" ht="12.75">
      <c r="B70" s="1"/>
      <c r="C70" s="18"/>
      <c r="D70" s="41"/>
      <c r="E70" s="39"/>
    </row>
    <row r="71" spans="2:5" s="40" customFormat="1" ht="12.75">
      <c r="B71" s="1"/>
      <c r="C71" s="18"/>
      <c r="D71" s="41"/>
      <c r="E71" s="39"/>
    </row>
    <row r="72" spans="2:5" s="40" customFormat="1" ht="12.75">
      <c r="B72" s="1"/>
      <c r="C72" s="18"/>
      <c r="D72" s="41"/>
      <c r="E72" s="39"/>
    </row>
    <row r="73" spans="2:5" s="40" customFormat="1" ht="12.75">
      <c r="B73" s="1"/>
      <c r="C73" s="18"/>
      <c r="D73" s="41"/>
      <c r="E73" s="39"/>
    </row>
    <row r="74" spans="2:5" s="40" customFormat="1" ht="12.75">
      <c r="B74" s="6"/>
      <c r="C74" s="18"/>
      <c r="D74" s="41"/>
      <c r="E74" s="39"/>
    </row>
    <row r="75" spans="2:5" s="40" customFormat="1" ht="12.75">
      <c r="B75" s="6"/>
      <c r="C75" s="18"/>
      <c r="D75" s="41"/>
      <c r="E75" s="39"/>
    </row>
    <row r="76" spans="2:5" s="40" customFormat="1" ht="12.75">
      <c r="B76" s="6"/>
      <c r="D76" s="42"/>
      <c r="E76" s="39"/>
    </row>
  </sheetData>
  <sheetProtection/>
  <mergeCells count="1">
    <mergeCell ref="A1:E1"/>
  </mergeCells>
  <printOptions horizontalCentered="1"/>
  <pageMargins left="0.7" right="0.7" top="0.5" bottom="0.25" header="0.25" footer="0.5"/>
  <pageSetup fitToHeight="2" horizontalDpi="1200" verticalDpi="1200" orientation="portrait" scale="99" r:id="rId1"/>
  <headerFooter alignWithMargins="0">
    <oddHeader>&amp;Las of 08/21/13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Cavanaugh, Jennifer</cp:lastModifiedBy>
  <cp:lastPrinted>2013-08-22T17:51:04Z</cp:lastPrinted>
  <dcterms:created xsi:type="dcterms:W3CDTF">2005-02-11T19:21:36Z</dcterms:created>
  <dcterms:modified xsi:type="dcterms:W3CDTF">2014-09-03T20:22:00Z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GOMB\Jennifer.Cavanaugh</vt:lpwstr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Document Catego">
    <vt:lpwstr/>
  </property>
  <property fmtid="{D5CDD505-2E9C-101B-9397-08002B2CF9AE}" pid="7" name="display_urn:schemas-microsoft-com:office:office#Auth">
    <vt:lpwstr>GOMB\Jennifer.Cavanaugh</vt:lpwstr>
  </property>
  <property fmtid="{D5CDD505-2E9C-101B-9397-08002B2CF9AE}" pid="8" name="Ord">
    <vt:lpwstr>54100.0000000000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