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425" windowWidth="21240" windowHeight="11385" activeTab="0"/>
  </bookViews>
  <sheets>
    <sheet name="Table I-D" sheetId="1" r:id="rId1"/>
  </sheets>
  <definedNames>
    <definedName name="_xlnm.Print_Area" localSheetId="0">'Table I-D'!$B$1:$D$74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<sst xmlns="http://schemas.openxmlformats.org/spreadsheetml/2006/main" count="113" uniqueCount="112">
  <si>
    <t>Fund</t>
  </si>
  <si>
    <t>0026</t>
  </si>
  <si>
    <t>0036</t>
  </si>
  <si>
    <t>0045</t>
  </si>
  <si>
    <t>0053</t>
  </si>
  <si>
    <t>0128</t>
  </si>
  <si>
    <t>0136</t>
  </si>
  <si>
    <t>0212</t>
  </si>
  <si>
    <t>0233</t>
  </si>
  <si>
    <t>0245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</si>
  <si>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</si>
  <si>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</si>
  <si>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</si>
  <si>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</si>
  <si>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</si>
  <si>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</si>
  <si>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</si>
  <si>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</si>
  <si>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</si>
  <si>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0708</t>
  </si>
  <si>
    <t>0709</t>
  </si>
  <si>
    <t>0763</t>
  </si>
  <si>
    <t>0780</t>
  </si>
  <si>
    <t>0814</t>
  </si>
  <si>
    <t>0933</t>
  </si>
  <si>
    <t>0960</t>
  </si>
  <si>
    <t>0060</t>
  </si>
  <si>
    <t>0100</t>
  </si>
  <si>
    <t>0198</t>
  </si>
  <si>
    <t>0909</t>
  </si>
  <si>
    <t>0101</t>
  </si>
  <si>
    <t xml:space="preserve"> </t>
  </si>
  <si>
    <t>TOTAL - Legislatively Required Transfers</t>
  </si>
  <si>
    <t>Table I-D - General Funds Transfers Out by Fund</t>
  </si>
  <si>
    <t>General Obligation Bond Retirement and Interest</t>
  </si>
  <si>
    <t>TOTAL - Debt Service Transfers</t>
  </si>
  <si>
    <t>Metropolitan Exposition, Auditorium</t>
  </si>
  <si>
    <t>Projected</t>
  </si>
  <si>
    <t>0399</t>
  </si>
  <si>
    <t>0073</t>
  </si>
  <si>
    <t>0395</t>
  </si>
  <si>
    <t>Agricultural Premium</t>
  </si>
  <si>
    <t>Alzheimer's Disease Research</t>
  </si>
  <si>
    <t>Assistance to the Homeless</t>
  </si>
  <si>
    <t>Audit Expense</t>
  </si>
  <si>
    <t>Autism Care</t>
  </si>
  <si>
    <t>Build Illinois</t>
  </si>
  <si>
    <t>Convention Center Support</t>
  </si>
  <si>
    <t>Diabetes Research Checkoff</t>
  </si>
  <si>
    <t>Downstate Public Transportation</t>
  </si>
  <si>
    <t>Fair and Exposition</t>
  </si>
  <si>
    <t>Federal Financing Cost Reimbursement</t>
  </si>
  <si>
    <t>Grant Accountability and Transparency</t>
  </si>
  <si>
    <t>Illinois Standardbred Breeders</t>
  </si>
  <si>
    <t>Illinois Thoroughbred Breeders</t>
  </si>
  <si>
    <t>Illinois Veterans' Rehabilitation</t>
  </si>
  <si>
    <t>Illinois Wildlife Preservation</t>
  </si>
  <si>
    <t>Intercity Passenger Rail</t>
  </si>
  <si>
    <t>Intermodal Facilities Promotion</t>
  </si>
  <si>
    <t>Live and Learn</t>
  </si>
  <si>
    <t>Local Government Distributive</t>
  </si>
  <si>
    <t xml:space="preserve">   and Office Building</t>
  </si>
  <si>
    <t>Metropolitan Pier and Exposition Authority Incentive</t>
  </si>
  <si>
    <t>Partners for Conservation</t>
  </si>
  <si>
    <t>Professional Services</t>
  </si>
  <si>
    <t>Public Transportation</t>
  </si>
  <si>
    <t>School Infrastructure</t>
  </si>
  <si>
    <t>State Treasurer's Bank Services Trust</t>
  </si>
  <si>
    <t>Tourism Promotion</t>
  </si>
  <si>
    <t>University of Illinois Hospital Services</t>
  </si>
  <si>
    <t>U.S.S. Illinois Commissioning</t>
  </si>
  <si>
    <t>Workers' Compensation Revolving</t>
  </si>
  <si>
    <t>Youth Alcoholism and Substance Abuse Prevention</t>
  </si>
  <si>
    <t>0407</t>
  </si>
  <si>
    <t xml:space="preserve">   FY 2003 Pension Funding Bonds</t>
  </si>
  <si>
    <t xml:space="preserve">   FY 2011 Pension Funding Bonds</t>
  </si>
  <si>
    <t xml:space="preserve">         Total for Pension Funding Bonds</t>
  </si>
  <si>
    <t xml:space="preserve">   Capital Bonds</t>
  </si>
  <si>
    <t>0093</t>
  </si>
  <si>
    <t>0044</t>
  </si>
  <si>
    <t>0362</t>
  </si>
  <si>
    <t>0292</t>
  </si>
  <si>
    <t>Illinois State Medical Disciplinary</t>
  </si>
  <si>
    <t>Lobbyist Registration Administration</t>
  </si>
  <si>
    <t>Securities Audit and Enforcement</t>
  </si>
  <si>
    <t>Securities Investors Education</t>
  </si>
  <si>
    <t>TOTAL - Statutory Transfers Out</t>
  </si>
  <si>
    <t>Special Olympics Illinois</t>
  </si>
  <si>
    <t>0623</t>
  </si>
  <si>
    <t>Criminal Justice Information Projects.................................................</t>
  </si>
  <si>
    <t>0335</t>
  </si>
  <si>
    <t>0578</t>
  </si>
  <si>
    <t>MPEA Reserve Fund..............................................................................</t>
  </si>
  <si>
    <t>Thriving Youth Income Tax Checkoff</t>
  </si>
  <si>
    <t>0752</t>
  </si>
  <si>
    <t xml:space="preserve">   Backlog Bonds</t>
  </si>
  <si>
    <t>Hunger Relief Fund</t>
  </si>
  <si>
    <t>0706</t>
  </si>
  <si>
    <t xml:space="preserve">   Pension Buyout Bonds</t>
  </si>
  <si>
    <t xml:space="preserve">   FY 2019 Pension Funding Bonds</t>
  </si>
  <si>
    <t>TOTAL - Investment Borrowing Repayments</t>
  </si>
  <si>
    <t>Special Olympics and Special Children's Charities</t>
  </si>
  <si>
    <t>0926</t>
  </si>
  <si>
    <t>Governor's Administrative Fund</t>
  </si>
  <si>
    <t>TOTAL - Interfund Borrowing Repayments</t>
  </si>
  <si>
    <t>($ 000's)</t>
  </si>
  <si>
    <t>#</t>
  </si>
  <si>
    <t xml:space="preserve">Values based on current statute. </t>
  </si>
  <si>
    <t>Totals may not add due to rounding.</t>
  </si>
  <si>
    <t>Note:</t>
  </si>
  <si>
    <t>FY 2022</t>
  </si>
  <si>
    <t xml:space="preserve">   Municipal Liquidity Facility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</si>
</sst>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*.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Lucida Sans"/>
      <family val="2"/>
    </font>
    <font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2"/>
    </font>
    <font>
      <sz val="10"/>
      <color indexed="8"/>
      <name val="Book Antiqua"/>
      <family val="2"/>
    </font>
    <font>
      <sz val="10"/>
      <name val="Helv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0"/>
      <color theme="1"/>
      <name val="Book Antiqu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35537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7" borderId="0" applyNumberFormat="0" applyBorder="0" applyAlignment="0" applyProtection="0"/>
    <xf numFmtId="0" fontId="42" fillId="27" borderId="0" applyNumberFormat="0" applyBorder="0" applyAlignment="0" applyProtection="0"/>
    <xf numFmtId="0" fontId="7" fillId="19" borderId="0" applyNumberFormat="0" applyBorder="0" applyAlignment="0" applyProtection="0"/>
    <xf numFmtId="0" fontId="42" fillId="28" borderId="0" applyNumberFormat="0" applyBorder="0" applyAlignment="0" applyProtection="0"/>
    <xf numFmtId="0" fontId="7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43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3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3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0" fillId="15" borderId="0" applyNumberFormat="0" applyBorder="0" applyAlignment="0">
      <protection locked="0"/>
    </xf>
    <xf numFmtId="0" fontId="0" fillId="15" borderId="0" applyNumberFormat="0" applyBorder="0" applyAlignment="0">
      <protection locked="0"/>
    </xf>
    <xf numFmtId="0" fontId="45" fillId="54" borderId="1" applyNumberFormat="0" applyAlignment="0" applyProtection="0"/>
    <xf numFmtId="0" fontId="9" fillId="55" borderId="2" applyNumberFormat="0" applyAlignment="0" applyProtection="0"/>
    <xf numFmtId="0" fontId="46" fillId="56" borderId="3" applyNumberFormat="0" applyAlignment="0" applyProtection="0"/>
    <xf numFmtId="0" fontId="10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60" borderId="0" applyNumberFormat="0" applyBorder="0" applyAlignment="0" applyProtection="0"/>
    <xf numFmtId="0" fontId="13" fillId="44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1" borderId="1" applyNumberFormat="0" applyAlignment="0" applyProtection="0"/>
    <xf numFmtId="0" fontId="17" fillId="50" borderId="2" applyNumberFormat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57" fillId="62" borderId="0" applyNumberFormat="0" applyBorder="0" applyAlignment="0" applyProtection="0"/>
    <xf numFmtId="0" fontId="19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64" borderId="13" applyNumberFormat="0" applyFont="0" applyAlignment="0" applyProtection="0"/>
    <xf numFmtId="0" fontId="21" fillId="39" borderId="14" applyNumberFormat="0" applyFont="0" applyAlignment="0" applyProtection="0"/>
    <xf numFmtId="0" fontId="59" fillId="54" borderId="15" applyNumberFormat="0" applyAlignment="0" applyProtection="0"/>
    <xf numFmtId="0" fontId="22" fillId="55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9" fillId="65" borderId="17" applyProtection="0">
      <alignment/>
    </xf>
    <xf numFmtId="2" fontId="29" fillId="65" borderId="17" applyProtection="0">
      <alignment/>
    </xf>
    <xf numFmtId="2" fontId="30" fillId="0" borderId="0" applyFill="0" applyBorder="0" applyProtection="0">
      <alignment/>
    </xf>
    <xf numFmtId="2" fontId="30" fillId="66" borderId="17" applyProtection="0">
      <alignment/>
    </xf>
    <xf numFmtId="2" fontId="30" fillId="67" borderId="17" applyProtection="0">
      <alignment/>
    </xf>
    <xf numFmtId="2" fontId="30" fillId="68" borderId="17" applyProtection="0">
      <alignment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1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quotePrefix="1">
      <alignment vertical="top"/>
    </xf>
    <xf numFmtId="0" fontId="5" fillId="0" borderId="0" xfId="0" applyNumberFormat="1" applyFont="1" applyBorder="1" applyAlignment="1">
      <alignment horizontal="left" indent="2"/>
    </xf>
    <xf numFmtId="43" fontId="5" fillId="0" borderId="0" xfId="587" applyFont="1" applyFill="1" applyBorder="1" applyAlignment="1">
      <alignment horizontal="center"/>
    </xf>
    <xf numFmtId="43" fontId="5" fillId="0" borderId="0" xfId="587" applyFont="1" applyFill="1" applyBorder="1" applyAlignment="1">
      <alignment horizontal="right" indent="1"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2" fillId="0" borderId="20" xfId="0" applyNumberFormat="1" applyFont="1" applyFill="1" applyBorder="1" applyAlignment="1">
      <alignment horizontal="right" indent="1"/>
    </xf>
    <xf numFmtId="3" fontId="33" fillId="0" borderId="20" xfId="0" applyNumberFormat="1" applyFont="1" applyFill="1" applyBorder="1" applyAlignment="1">
      <alignment horizontal="right" indent="1"/>
    </xf>
    <xf numFmtId="3" fontId="34" fillId="69" borderId="20" xfId="0" applyNumberFormat="1" applyFont="1" applyFill="1" applyBorder="1" applyAlignment="1">
      <alignment horizontal="right" indent="1"/>
    </xf>
    <xf numFmtId="3" fontId="33" fillId="70" borderId="20" xfId="0" applyNumberFormat="1" applyFont="1" applyFill="1" applyBorder="1" applyAlignment="1">
      <alignment horizontal="right" indent="1"/>
    </xf>
    <xf numFmtId="3" fontId="2" fillId="70" borderId="20" xfId="0" applyNumberFormat="1" applyFont="1" applyFill="1" applyBorder="1" applyAlignment="1">
      <alignment horizontal="right" indent="1"/>
    </xf>
    <xf numFmtId="3" fontId="34" fillId="70" borderId="20" xfId="0" applyNumberFormat="1" applyFont="1" applyFill="1" applyBorder="1" applyAlignment="1">
      <alignment horizontal="right" indent="1"/>
    </xf>
    <xf numFmtId="3" fontId="34" fillId="69" borderId="21" xfId="0" applyNumberFormat="1" applyFont="1" applyFill="1" applyBorder="1" applyAlignment="1">
      <alignment horizontal="right" indent="1"/>
    </xf>
    <xf numFmtId="164" fontId="6" fillId="0" borderId="20" xfId="0" applyNumberFormat="1" applyFont="1" applyBorder="1" applyAlignment="1">
      <alignment/>
    </xf>
    <xf numFmtId="0" fontId="2" fillId="0" borderId="22" xfId="0" applyFont="1" applyFill="1" applyBorder="1" applyAlignment="1" quotePrefix="1">
      <alignment vertical="top"/>
    </xf>
    <xf numFmtId="0" fontId="5" fillId="0" borderId="22" xfId="0" applyFont="1" applyBorder="1" applyAlignment="1">
      <alignment horizontal="left" indent="1"/>
    </xf>
    <xf numFmtId="0" fontId="5" fillId="0" borderId="22" xfId="0" applyFont="1" applyBorder="1" applyAlignment="1">
      <alignment/>
    </xf>
    <xf numFmtId="0" fontId="2" fillId="0" borderId="22" xfId="0" applyFont="1" applyBorder="1" applyAlignment="1" quotePrefix="1">
      <alignment/>
    </xf>
    <xf numFmtId="0" fontId="33" fillId="0" borderId="23" xfId="0" applyFont="1" applyBorder="1" applyAlignment="1">
      <alignment horizontal="center"/>
    </xf>
    <xf numFmtId="164" fontId="33" fillId="0" borderId="24" xfId="0" applyNumberFormat="1" applyFont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164" fontId="33" fillId="0" borderId="2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4" fillId="69" borderId="25" xfId="0" applyFont="1" applyFill="1" applyBorder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left" indent="2"/>
    </xf>
    <xf numFmtId="165" fontId="2" fillId="70" borderId="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33" fillId="0" borderId="0" xfId="0" applyFont="1" applyFill="1" applyBorder="1" applyAlignment="1">
      <alignment horizontal="left" indent="1"/>
    </xf>
    <xf numFmtId="0" fontId="34" fillId="6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2"/>
    </xf>
    <xf numFmtId="0" fontId="34" fillId="7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NumberFormat="1" applyFont="1" applyFill="1" applyBorder="1" applyAlignment="1">
      <alignment horizontal="left" indent="2"/>
    </xf>
    <xf numFmtId="0" fontId="5" fillId="0" borderId="0" xfId="0" applyFont="1" applyBorder="1" applyAlignment="1">
      <alignment/>
    </xf>
    <xf numFmtId="0" fontId="34" fillId="69" borderId="0" xfId="0" applyFont="1" applyFill="1" applyBorder="1" applyAlignment="1">
      <alignment horizontal="left" indent="2"/>
    </xf>
    <xf numFmtId="0" fontId="33" fillId="0" borderId="26" xfId="0" applyFont="1" applyBorder="1" applyAlignment="1">
      <alignment horizontal="center"/>
    </xf>
    <xf numFmtId="0" fontId="34" fillId="69" borderId="22" xfId="0" applyFont="1" applyFill="1" applyBorder="1" applyAlignment="1">
      <alignment horizontal="left" indent="3"/>
    </xf>
    <xf numFmtId="0" fontId="34" fillId="69" borderId="27" xfId="0" applyFont="1" applyFill="1" applyBorder="1" applyAlignment="1">
      <alignment horizontal="left" indent="3"/>
    </xf>
    <xf numFmtId="0" fontId="4" fillId="0" borderId="20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7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10" xfId="55"/>
    <cellStyle name="Accent1 11" xfId="56"/>
    <cellStyle name="Accent1 12" xfId="57"/>
    <cellStyle name="Accent1 13" xfId="58"/>
    <cellStyle name="Accent1 14" xfId="59"/>
    <cellStyle name="Accent1 15" xfId="60"/>
    <cellStyle name="Accent1 16" xfId="61"/>
    <cellStyle name="Accent1 17" xfId="62"/>
    <cellStyle name="Accent1 18" xfId="63"/>
    <cellStyle name="Accent1 19" xfId="64"/>
    <cellStyle name="Accent1 2" xfId="65"/>
    <cellStyle name="Accent1 20" xfId="66"/>
    <cellStyle name="Accent1 21" xfId="67"/>
    <cellStyle name="Accent1 22" xfId="68"/>
    <cellStyle name="Accent1 23" xfId="69"/>
    <cellStyle name="Accent1 24" xfId="70"/>
    <cellStyle name="Accent1 25" xfId="71"/>
    <cellStyle name="Accent1 26" xfId="72"/>
    <cellStyle name="Accent1 27" xfId="73"/>
    <cellStyle name="Accent1 28" xfId="74"/>
    <cellStyle name="Accent1 29" xfId="75"/>
    <cellStyle name="Accent1 3" xfId="76"/>
    <cellStyle name="Accent1 30" xfId="77"/>
    <cellStyle name="Accent1 31" xfId="78"/>
    <cellStyle name="Accent1 32" xfId="79"/>
    <cellStyle name="Accent1 33" xfId="80"/>
    <cellStyle name="Accent1 34" xfId="81"/>
    <cellStyle name="Accent1 35" xfId="82"/>
    <cellStyle name="Accent1 36" xfId="83"/>
    <cellStyle name="Accent1 37" xfId="84"/>
    <cellStyle name="Accent1 38" xfId="85"/>
    <cellStyle name="Accent1 39" xfId="86"/>
    <cellStyle name="Accent1 4" xfId="87"/>
    <cellStyle name="Accent1 40" xfId="88"/>
    <cellStyle name="Accent1 41" xfId="89"/>
    <cellStyle name="Accent1 42" xfId="90"/>
    <cellStyle name="Accent1 43" xfId="91"/>
    <cellStyle name="Accent1 44" xfId="92"/>
    <cellStyle name="Accent1 45" xfId="93"/>
    <cellStyle name="Accent1 46" xfId="94"/>
    <cellStyle name="Accent1 47" xfId="95"/>
    <cellStyle name="Accent1 48" xfId="96"/>
    <cellStyle name="Accent1 49" xfId="97"/>
    <cellStyle name="Accent1 5" xfId="98"/>
    <cellStyle name="Accent1 50" xfId="99"/>
    <cellStyle name="Accent1 51" xfId="100"/>
    <cellStyle name="Accent1 52" xfId="101"/>
    <cellStyle name="Accent1 53" xfId="102"/>
    <cellStyle name="Accent1 54" xfId="103"/>
    <cellStyle name="Accent1 55" xfId="104"/>
    <cellStyle name="Accent1 56" xfId="105"/>
    <cellStyle name="Accent1 57" xfId="106"/>
    <cellStyle name="Accent1 58" xfId="107"/>
    <cellStyle name="Accent1 59" xfId="108"/>
    <cellStyle name="Accent1 6" xfId="109"/>
    <cellStyle name="Accent1 60" xfId="110"/>
    <cellStyle name="Accent1 61" xfId="111"/>
    <cellStyle name="Accent1 62" xfId="112"/>
    <cellStyle name="Accent1 63" xfId="113"/>
    <cellStyle name="Accent1 64" xfId="114"/>
    <cellStyle name="Accent1 65" xfId="115"/>
    <cellStyle name="Accent1 66" xfId="116"/>
    <cellStyle name="Accent1 67" xfId="117"/>
    <cellStyle name="Accent1 68" xfId="118"/>
    <cellStyle name="Accent1 69" xfId="119"/>
    <cellStyle name="Accent1 7" xfId="120"/>
    <cellStyle name="Accent1 70" xfId="121"/>
    <cellStyle name="Accent1 71" xfId="122"/>
    <cellStyle name="Accent1 72" xfId="123"/>
    <cellStyle name="Accent1 73" xfId="124"/>
    <cellStyle name="Accent1 74" xfId="125"/>
    <cellStyle name="Accent1 75" xfId="126"/>
    <cellStyle name="Accent1 76" xfId="127"/>
    <cellStyle name="Accent1 77" xfId="128"/>
    <cellStyle name="Accent1 78" xfId="129"/>
    <cellStyle name="Accent1 79" xfId="130"/>
    <cellStyle name="Accent1 8" xfId="131"/>
    <cellStyle name="Accent1 80" xfId="132"/>
    <cellStyle name="Accent1 81" xfId="133"/>
    <cellStyle name="Accent1 82" xfId="134"/>
    <cellStyle name="Accent1 83" xfId="135"/>
    <cellStyle name="Accent1 84" xfId="136"/>
    <cellStyle name="Accent1 85" xfId="137"/>
    <cellStyle name="Accent1 9" xfId="138"/>
    <cellStyle name="Accent2" xfId="139"/>
    <cellStyle name="Accent2 - 20%" xfId="140"/>
    <cellStyle name="Accent2 - 40%" xfId="141"/>
    <cellStyle name="Accent2 - 60%" xfId="142"/>
    <cellStyle name="Accent2 10" xfId="143"/>
    <cellStyle name="Accent2 11" xfId="144"/>
    <cellStyle name="Accent2 12" xfId="145"/>
    <cellStyle name="Accent2 13" xfId="146"/>
    <cellStyle name="Accent2 14" xfId="147"/>
    <cellStyle name="Accent2 15" xfId="148"/>
    <cellStyle name="Accent2 16" xfId="149"/>
    <cellStyle name="Accent2 17" xfId="150"/>
    <cellStyle name="Accent2 18" xfId="151"/>
    <cellStyle name="Accent2 19" xfId="152"/>
    <cellStyle name="Accent2 2" xfId="153"/>
    <cellStyle name="Accent2 20" xfId="154"/>
    <cellStyle name="Accent2 21" xfId="155"/>
    <cellStyle name="Accent2 22" xfId="156"/>
    <cellStyle name="Accent2 23" xfId="157"/>
    <cellStyle name="Accent2 24" xfId="158"/>
    <cellStyle name="Accent2 25" xfId="159"/>
    <cellStyle name="Accent2 26" xfId="160"/>
    <cellStyle name="Accent2 27" xfId="161"/>
    <cellStyle name="Accent2 28" xfId="162"/>
    <cellStyle name="Accent2 29" xfId="163"/>
    <cellStyle name="Accent2 3" xfId="164"/>
    <cellStyle name="Accent2 30" xfId="165"/>
    <cellStyle name="Accent2 31" xfId="166"/>
    <cellStyle name="Accent2 32" xfId="167"/>
    <cellStyle name="Accent2 33" xfId="168"/>
    <cellStyle name="Accent2 34" xfId="169"/>
    <cellStyle name="Accent2 35" xfId="170"/>
    <cellStyle name="Accent2 36" xfId="171"/>
    <cellStyle name="Accent2 37" xfId="172"/>
    <cellStyle name="Accent2 38" xfId="173"/>
    <cellStyle name="Accent2 39" xfId="174"/>
    <cellStyle name="Accent2 4" xfId="175"/>
    <cellStyle name="Accent2 40" xfId="176"/>
    <cellStyle name="Accent2 41" xfId="177"/>
    <cellStyle name="Accent2 42" xfId="178"/>
    <cellStyle name="Accent2 43" xfId="179"/>
    <cellStyle name="Accent2 44" xfId="180"/>
    <cellStyle name="Accent2 45" xfId="181"/>
    <cellStyle name="Accent2 46" xfId="182"/>
    <cellStyle name="Accent2 47" xfId="183"/>
    <cellStyle name="Accent2 48" xfId="184"/>
    <cellStyle name="Accent2 49" xfId="185"/>
    <cellStyle name="Accent2 5" xfId="186"/>
    <cellStyle name="Accent2 50" xfId="187"/>
    <cellStyle name="Accent2 51" xfId="188"/>
    <cellStyle name="Accent2 52" xfId="189"/>
    <cellStyle name="Accent2 53" xfId="190"/>
    <cellStyle name="Accent2 54" xfId="191"/>
    <cellStyle name="Accent2 55" xfId="192"/>
    <cellStyle name="Accent2 56" xfId="193"/>
    <cellStyle name="Accent2 57" xfId="194"/>
    <cellStyle name="Accent2 58" xfId="195"/>
    <cellStyle name="Accent2 59" xfId="196"/>
    <cellStyle name="Accent2 6" xfId="197"/>
    <cellStyle name="Accent2 60" xfId="198"/>
    <cellStyle name="Accent2 61" xfId="199"/>
    <cellStyle name="Accent2 62" xfId="200"/>
    <cellStyle name="Accent2 63" xfId="201"/>
    <cellStyle name="Accent2 64" xfId="202"/>
    <cellStyle name="Accent2 65" xfId="203"/>
    <cellStyle name="Accent2 66" xfId="204"/>
    <cellStyle name="Accent2 67" xfId="205"/>
    <cellStyle name="Accent2 68" xfId="206"/>
    <cellStyle name="Accent2 69" xfId="207"/>
    <cellStyle name="Accent2 7" xfId="208"/>
    <cellStyle name="Accent2 70" xfId="209"/>
    <cellStyle name="Accent2 71" xfId="210"/>
    <cellStyle name="Accent2 72" xfId="211"/>
    <cellStyle name="Accent2 73" xfId="212"/>
    <cellStyle name="Accent2 74" xfId="213"/>
    <cellStyle name="Accent2 75" xfId="214"/>
    <cellStyle name="Accent2 76" xfId="215"/>
    <cellStyle name="Accent2 77" xfId="216"/>
    <cellStyle name="Accent2 78" xfId="217"/>
    <cellStyle name="Accent2 79" xfId="218"/>
    <cellStyle name="Accent2 8" xfId="219"/>
    <cellStyle name="Accent2 80" xfId="220"/>
    <cellStyle name="Accent2 81" xfId="221"/>
    <cellStyle name="Accent2 82" xfId="222"/>
    <cellStyle name="Accent2 83" xfId="223"/>
    <cellStyle name="Accent2 84" xfId="224"/>
    <cellStyle name="Accent2 85" xfId="225"/>
    <cellStyle name="Accent2 9" xfId="226"/>
    <cellStyle name="Accent3" xfId="227"/>
    <cellStyle name="Accent3 - 20%" xfId="228"/>
    <cellStyle name="Accent3 - 40%" xfId="229"/>
    <cellStyle name="Accent3 - 60%" xfId="230"/>
    <cellStyle name="Accent3 10" xfId="231"/>
    <cellStyle name="Accent3 11" xfId="232"/>
    <cellStyle name="Accent3 12" xfId="233"/>
    <cellStyle name="Accent3 13" xfId="234"/>
    <cellStyle name="Accent3 14" xfId="235"/>
    <cellStyle name="Accent3 15" xfId="236"/>
    <cellStyle name="Accent3 16" xfId="237"/>
    <cellStyle name="Accent3 17" xfId="238"/>
    <cellStyle name="Accent3 18" xfId="239"/>
    <cellStyle name="Accent3 19" xfId="240"/>
    <cellStyle name="Accent3 2" xfId="241"/>
    <cellStyle name="Accent3 20" xfId="242"/>
    <cellStyle name="Accent3 21" xfId="243"/>
    <cellStyle name="Accent3 22" xfId="244"/>
    <cellStyle name="Accent3 23" xfId="245"/>
    <cellStyle name="Accent3 24" xfId="246"/>
    <cellStyle name="Accent3 25" xfId="247"/>
    <cellStyle name="Accent3 26" xfId="248"/>
    <cellStyle name="Accent3 27" xfId="249"/>
    <cellStyle name="Accent3 28" xfId="250"/>
    <cellStyle name="Accent3 29" xfId="251"/>
    <cellStyle name="Accent3 3" xfId="252"/>
    <cellStyle name="Accent3 30" xfId="253"/>
    <cellStyle name="Accent3 31" xfId="254"/>
    <cellStyle name="Accent3 32" xfId="255"/>
    <cellStyle name="Accent3 33" xfId="256"/>
    <cellStyle name="Accent3 34" xfId="257"/>
    <cellStyle name="Accent3 35" xfId="258"/>
    <cellStyle name="Accent3 36" xfId="259"/>
    <cellStyle name="Accent3 37" xfId="260"/>
    <cellStyle name="Accent3 38" xfId="261"/>
    <cellStyle name="Accent3 39" xfId="262"/>
    <cellStyle name="Accent3 4" xfId="263"/>
    <cellStyle name="Accent3 40" xfId="264"/>
    <cellStyle name="Accent3 41" xfId="265"/>
    <cellStyle name="Accent3 42" xfId="266"/>
    <cellStyle name="Accent3 43" xfId="267"/>
    <cellStyle name="Accent3 44" xfId="268"/>
    <cellStyle name="Accent3 45" xfId="269"/>
    <cellStyle name="Accent3 46" xfId="270"/>
    <cellStyle name="Accent3 47" xfId="271"/>
    <cellStyle name="Accent3 48" xfId="272"/>
    <cellStyle name="Accent3 49" xfId="273"/>
    <cellStyle name="Accent3 5" xfId="274"/>
    <cellStyle name="Accent3 50" xfId="275"/>
    <cellStyle name="Accent3 51" xfId="276"/>
    <cellStyle name="Accent3 52" xfId="277"/>
    <cellStyle name="Accent3 53" xfId="278"/>
    <cellStyle name="Accent3 54" xfId="279"/>
    <cellStyle name="Accent3 55" xfId="280"/>
    <cellStyle name="Accent3 56" xfId="281"/>
    <cellStyle name="Accent3 57" xfId="282"/>
    <cellStyle name="Accent3 58" xfId="283"/>
    <cellStyle name="Accent3 59" xfId="284"/>
    <cellStyle name="Accent3 6" xfId="285"/>
    <cellStyle name="Accent3 60" xfId="286"/>
    <cellStyle name="Accent3 61" xfId="287"/>
    <cellStyle name="Accent3 62" xfId="288"/>
    <cellStyle name="Accent3 63" xfId="289"/>
    <cellStyle name="Accent3 64" xfId="290"/>
    <cellStyle name="Accent3 65" xfId="291"/>
    <cellStyle name="Accent3 66" xfId="292"/>
    <cellStyle name="Accent3 67" xfId="293"/>
    <cellStyle name="Accent3 68" xfId="294"/>
    <cellStyle name="Accent3 69" xfId="295"/>
    <cellStyle name="Accent3 7" xfId="296"/>
    <cellStyle name="Accent3 70" xfId="297"/>
    <cellStyle name="Accent3 71" xfId="298"/>
    <cellStyle name="Accent3 72" xfId="299"/>
    <cellStyle name="Accent3 73" xfId="300"/>
    <cellStyle name="Accent3 74" xfId="301"/>
    <cellStyle name="Accent3 75" xfId="302"/>
    <cellStyle name="Accent3 76" xfId="303"/>
    <cellStyle name="Accent3 77" xfId="304"/>
    <cellStyle name="Accent3 78" xfId="305"/>
    <cellStyle name="Accent3 79" xfId="306"/>
    <cellStyle name="Accent3 8" xfId="307"/>
    <cellStyle name="Accent3 80" xfId="308"/>
    <cellStyle name="Accent3 81" xfId="309"/>
    <cellStyle name="Accent3 82" xfId="310"/>
    <cellStyle name="Accent3 83" xfId="311"/>
    <cellStyle name="Accent3 84" xfId="312"/>
    <cellStyle name="Accent3 85" xfId="313"/>
    <cellStyle name="Accent3 9" xfId="314"/>
    <cellStyle name="Accent4" xfId="315"/>
    <cellStyle name="Accent4 - 20%" xfId="316"/>
    <cellStyle name="Accent4 - 40%" xfId="317"/>
    <cellStyle name="Accent4 - 60%" xfId="318"/>
    <cellStyle name="Accent4 10" xfId="319"/>
    <cellStyle name="Accent4 11" xfId="320"/>
    <cellStyle name="Accent4 12" xfId="321"/>
    <cellStyle name="Accent4 13" xfId="322"/>
    <cellStyle name="Accent4 14" xfId="323"/>
    <cellStyle name="Accent4 15" xfId="324"/>
    <cellStyle name="Accent4 16" xfId="325"/>
    <cellStyle name="Accent4 17" xfId="326"/>
    <cellStyle name="Accent4 18" xfId="327"/>
    <cellStyle name="Accent4 19" xfId="328"/>
    <cellStyle name="Accent4 2" xfId="329"/>
    <cellStyle name="Accent4 20" xfId="330"/>
    <cellStyle name="Accent4 21" xfId="331"/>
    <cellStyle name="Accent4 22" xfId="332"/>
    <cellStyle name="Accent4 23" xfId="333"/>
    <cellStyle name="Accent4 24" xfId="334"/>
    <cellStyle name="Accent4 25" xfId="335"/>
    <cellStyle name="Accent4 26" xfId="336"/>
    <cellStyle name="Accent4 27" xfId="337"/>
    <cellStyle name="Accent4 28" xfId="338"/>
    <cellStyle name="Accent4 29" xfId="339"/>
    <cellStyle name="Accent4 3" xfId="340"/>
    <cellStyle name="Accent4 30" xfId="341"/>
    <cellStyle name="Accent4 31" xfId="342"/>
    <cellStyle name="Accent4 32" xfId="343"/>
    <cellStyle name="Accent4 33" xfId="344"/>
    <cellStyle name="Accent4 34" xfId="345"/>
    <cellStyle name="Accent4 35" xfId="346"/>
    <cellStyle name="Accent4 36" xfId="347"/>
    <cellStyle name="Accent4 37" xfId="348"/>
    <cellStyle name="Accent4 38" xfId="349"/>
    <cellStyle name="Accent4 39" xfId="350"/>
    <cellStyle name="Accent4 4" xfId="351"/>
    <cellStyle name="Accent4 40" xfId="352"/>
    <cellStyle name="Accent4 41" xfId="353"/>
    <cellStyle name="Accent4 42" xfId="354"/>
    <cellStyle name="Accent4 43" xfId="355"/>
    <cellStyle name="Accent4 44" xfId="356"/>
    <cellStyle name="Accent4 45" xfId="357"/>
    <cellStyle name="Accent4 46" xfId="358"/>
    <cellStyle name="Accent4 47" xfId="359"/>
    <cellStyle name="Accent4 48" xfId="360"/>
    <cellStyle name="Accent4 49" xfId="361"/>
    <cellStyle name="Accent4 5" xfId="362"/>
    <cellStyle name="Accent4 50" xfId="363"/>
    <cellStyle name="Accent4 51" xfId="364"/>
    <cellStyle name="Accent4 52" xfId="365"/>
    <cellStyle name="Accent4 53" xfId="366"/>
    <cellStyle name="Accent4 54" xfId="367"/>
    <cellStyle name="Accent4 55" xfId="368"/>
    <cellStyle name="Accent4 56" xfId="369"/>
    <cellStyle name="Accent4 57" xfId="370"/>
    <cellStyle name="Accent4 58" xfId="371"/>
    <cellStyle name="Accent4 59" xfId="372"/>
    <cellStyle name="Accent4 6" xfId="373"/>
    <cellStyle name="Accent4 60" xfId="374"/>
    <cellStyle name="Accent4 61" xfId="375"/>
    <cellStyle name="Accent4 62" xfId="376"/>
    <cellStyle name="Accent4 63" xfId="377"/>
    <cellStyle name="Accent4 64" xfId="378"/>
    <cellStyle name="Accent4 65" xfId="379"/>
    <cellStyle name="Accent4 66" xfId="380"/>
    <cellStyle name="Accent4 67" xfId="381"/>
    <cellStyle name="Accent4 68" xfId="382"/>
    <cellStyle name="Accent4 69" xfId="383"/>
    <cellStyle name="Accent4 7" xfId="384"/>
    <cellStyle name="Accent4 70" xfId="385"/>
    <cellStyle name="Accent4 71" xfId="386"/>
    <cellStyle name="Accent4 72" xfId="387"/>
    <cellStyle name="Accent4 73" xfId="388"/>
    <cellStyle name="Accent4 74" xfId="389"/>
    <cellStyle name="Accent4 75" xfId="390"/>
    <cellStyle name="Accent4 76" xfId="391"/>
    <cellStyle name="Accent4 77" xfId="392"/>
    <cellStyle name="Accent4 78" xfId="393"/>
    <cellStyle name="Accent4 79" xfId="394"/>
    <cellStyle name="Accent4 8" xfId="395"/>
    <cellStyle name="Accent4 80" xfId="396"/>
    <cellStyle name="Accent4 81" xfId="397"/>
    <cellStyle name="Accent4 82" xfId="398"/>
    <cellStyle name="Accent4 83" xfId="399"/>
    <cellStyle name="Accent4 84" xfId="400"/>
    <cellStyle name="Accent4 85" xfId="401"/>
    <cellStyle name="Accent4 9" xfId="402"/>
    <cellStyle name="Accent5" xfId="403"/>
    <cellStyle name="Accent5 - 20%" xfId="404"/>
    <cellStyle name="Accent5 - 40%" xfId="405"/>
    <cellStyle name="Accent5 - 60%" xfId="406"/>
    <cellStyle name="Accent5 10" xfId="407"/>
    <cellStyle name="Accent5 11" xfId="408"/>
    <cellStyle name="Accent5 12" xfId="409"/>
    <cellStyle name="Accent5 13" xfId="410"/>
    <cellStyle name="Accent5 14" xfId="411"/>
    <cellStyle name="Accent5 15" xfId="412"/>
    <cellStyle name="Accent5 16" xfId="413"/>
    <cellStyle name="Accent5 17" xfId="414"/>
    <cellStyle name="Accent5 18" xfId="415"/>
    <cellStyle name="Accent5 19" xfId="416"/>
    <cellStyle name="Accent5 2" xfId="417"/>
    <cellStyle name="Accent5 20" xfId="418"/>
    <cellStyle name="Accent5 21" xfId="419"/>
    <cellStyle name="Accent5 22" xfId="420"/>
    <cellStyle name="Accent5 23" xfId="421"/>
    <cellStyle name="Accent5 24" xfId="422"/>
    <cellStyle name="Accent5 25" xfId="423"/>
    <cellStyle name="Accent5 26" xfId="424"/>
    <cellStyle name="Accent5 27" xfId="425"/>
    <cellStyle name="Accent5 28" xfId="426"/>
    <cellStyle name="Accent5 29" xfId="427"/>
    <cellStyle name="Accent5 3" xfId="428"/>
    <cellStyle name="Accent5 30" xfId="429"/>
    <cellStyle name="Accent5 31" xfId="430"/>
    <cellStyle name="Accent5 32" xfId="431"/>
    <cellStyle name="Accent5 33" xfId="432"/>
    <cellStyle name="Accent5 34" xfId="433"/>
    <cellStyle name="Accent5 35" xfId="434"/>
    <cellStyle name="Accent5 36" xfId="435"/>
    <cellStyle name="Accent5 37" xfId="436"/>
    <cellStyle name="Accent5 38" xfId="437"/>
    <cellStyle name="Accent5 39" xfId="438"/>
    <cellStyle name="Accent5 4" xfId="439"/>
    <cellStyle name="Accent5 40" xfId="440"/>
    <cellStyle name="Accent5 41" xfId="441"/>
    <cellStyle name="Accent5 42" xfId="442"/>
    <cellStyle name="Accent5 43" xfId="443"/>
    <cellStyle name="Accent5 44" xfId="444"/>
    <cellStyle name="Accent5 45" xfId="445"/>
    <cellStyle name="Accent5 46" xfId="446"/>
    <cellStyle name="Accent5 47" xfId="447"/>
    <cellStyle name="Accent5 48" xfId="448"/>
    <cellStyle name="Accent5 49" xfId="449"/>
    <cellStyle name="Accent5 5" xfId="450"/>
    <cellStyle name="Accent5 50" xfId="451"/>
    <cellStyle name="Accent5 51" xfId="452"/>
    <cellStyle name="Accent5 52" xfId="453"/>
    <cellStyle name="Accent5 53" xfId="454"/>
    <cellStyle name="Accent5 54" xfId="455"/>
    <cellStyle name="Accent5 55" xfId="456"/>
    <cellStyle name="Accent5 56" xfId="457"/>
    <cellStyle name="Accent5 57" xfId="458"/>
    <cellStyle name="Accent5 58" xfId="459"/>
    <cellStyle name="Accent5 59" xfId="460"/>
    <cellStyle name="Accent5 6" xfId="461"/>
    <cellStyle name="Accent5 60" xfId="462"/>
    <cellStyle name="Accent5 61" xfId="463"/>
    <cellStyle name="Accent5 62" xfId="464"/>
    <cellStyle name="Accent5 63" xfId="465"/>
    <cellStyle name="Accent5 64" xfId="466"/>
    <cellStyle name="Accent5 65" xfId="467"/>
    <cellStyle name="Accent5 66" xfId="468"/>
    <cellStyle name="Accent5 67" xfId="469"/>
    <cellStyle name="Accent5 68" xfId="470"/>
    <cellStyle name="Accent5 69" xfId="471"/>
    <cellStyle name="Accent5 7" xfId="472"/>
    <cellStyle name="Accent5 70" xfId="473"/>
    <cellStyle name="Accent5 71" xfId="474"/>
    <cellStyle name="Accent5 72" xfId="475"/>
    <cellStyle name="Accent5 73" xfId="476"/>
    <cellStyle name="Accent5 74" xfId="477"/>
    <cellStyle name="Accent5 75" xfId="478"/>
    <cellStyle name="Accent5 76" xfId="479"/>
    <cellStyle name="Accent5 77" xfId="480"/>
    <cellStyle name="Accent5 78" xfId="481"/>
    <cellStyle name="Accent5 79" xfId="482"/>
    <cellStyle name="Accent5 8" xfId="483"/>
    <cellStyle name="Accent5 80" xfId="484"/>
    <cellStyle name="Accent5 81" xfId="485"/>
    <cellStyle name="Accent5 82" xfId="486"/>
    <cellStyle name="Accent5 83" xfId="487"/>
    <cellStyle name="Accent5 84" xfId="488"/>
    <cellStyle name="Accent5 85" xfId="489"/>
    <cellStyle name="Accent5 9" xfId="490"/>
    <cellStyle name="Accent6" xfId="491"/>
    <cellStyle name="Accent6 - 20%" xfId="492"/>
    <cellStyle name="Accent6 - 40%" xfId="493"/>
    <cellStyle name="Accent6 - 60%" xfId="494"/>
    <cellStyle name="Accent6 10" xfId="495"/>
    <cellStyle name="Accent6 11" xfId="496"/>
    <cellStyle name="Accent6 12" xfId="497"/>
    <cellStyle name="Accent6 13" xfId="498"/>
    <cellStyle name="Accent6 14" xfId="499"/>
    <cellStyle name="Accent6 15" xfId="500"/>
    <cellStyle name="Accent6 16" xfId="501"/>
    <cellStyle name="Accent6 17" xfId="502"/>
    <cellStyle name="Accent6 18" xfId="503"/>
    <cellStyle name="Accent6 19" xfId="504"/>
    <cellStyle name="Accent6 2" xfId="505"/>
    <cellStyle name="Accent6 20" xfId="506"/>
    <cellStyle name="Accent6 21" xfId="507"/>
    <cellStyle name="Accent6 22" xfId="508"/>
    <cellStyle name="Accent6 23" xfId="509"/>
    <cellStyle name="Accent6 24" xfId="510"/>
    <cellStyle name="Accent6 25" xfId="511"/>
    <cellStyle name="Accent6 26" xfId="512"/>
    <cellStyle name="Accent6 27" xfId="513"/>
    <cellStyle name="Accent6 28" xfId="514"/>
    <cellStyle name="Accent6 29" xfId="515"/>
    <cellStyle name="Accent6 3" xfId="516"/>
    <cellStyle name="Accent6 30" xfId="517"/>
    <cellStyle name="Accent6 31" xfId="518"/>
    <cellStyle name="Accent6 32" xfId="519"/>
    <cellStyle name="Accent6 33" xfId="520"/>
    <cellStyle name="Accent6 34" xfId="521"/>
    <cellStyle name="Accent6 35" xfId="522"/>
    <cellStyle name="Accent6 36" xfId="523"/>
    <cellStyle name="Accent6 37" xfId="524"/>
    <cellStyle name="Accent6 38" xfId="525"/>
    <cellStyle name="Accent6 39" xfId="526"/>
    <cellStyle name="Accent6 4" xfId="527"/>
    <cellStyle name="Accent6 40" xfId="528"/>
    <cellStyle name="Accent6 41" xfId="529"/>
    <cellStyle name="Accent6 42" xfId="530"/>
    <cellStyle name="Accent6 43" xfId="531"/>
    <cellStyle name="Accent6 44" xfId="532"/>
    <cellStyle name="Accent6 45" xfId="533"/>
    <cellStyle name="Accent6 46" xfId="534"/>
    <cellStyle name="Accent6 47" xfId="535"/>
    <cellStyle name="Accent6 48" xfId="536"/>
    <cellStyle name="Accent6 49" xfId="537"/>
    <cellStyle name="Accent6 5" xfId="538"/>
    <cellStyle name="Accent6 50" xfId="539"/>
    <cellStyle name="Accent6 51" xfId="540"/>
    <cellStyle name="Accent6 52" xfId="541"/>
    <cellStyle name="Accent6 53" xfId="542"/>
    <cellStyle name="Accent6 54" xfId="543"/>
    <cellStyle name="Accent6 55" xfId="544"/>
    <cellStyle name="Accent6 56" xfId="545"/>
    <cellStyle name="Accent6 57" xfId="546"/>
    <cellStyle name="Accent6 58" xfId="547"/>
    <cellStyle name="Accent6 59" xfId="548"/>
    <cellStyle name="Accent6 6" xfId="549"/>
    <cellStyle name="Accent6 60" xfId="550"/>
    <cellStyle name="Accent6 61" xfId="551"/>
    <cellStyle name="Accent6 62" xfId="552"/>
    <cellStyle name="Accent6 63" xfId="553"/>
    <cellStyle name="Accent6 64" xfId="554"/>
    <cellStyle name="Accent6 65" xfId="555"/>
    <cellStyle name="Accent6 66" xfId="556"/>
    <cellStyle name="Accent6 67" xfId="557"/>
    <cellStyle name="Accent6 68" xfId="558"/>
    <cellStyle name="Accent6 69" xfId="559"/>
    <cellStyle name="Accent6 7" xfId="560"/>
    <cellStyle name="Accent6 70" xfId="561"/>
    <cellStyle name="Accent6 71" xfId="562"/>
    <cellStyle name="Accent6 72" xfId="563"/>
    <cellStyle name="Accent6 73" xfId="564"/>
    <cellStyle name="Accent6 74" xfId="565"/>
    <cellStyle name="Accent6 75" xfId="566"/>
    <cellStyle name="Accent6 76" xfId="567"/>
    <cellStyle name="Accent6 77" xfId="568"/>
    <cellStyle name="Accent6 78" xfId="569"/>
    <cellStyle name="Accent6 79" xfId="570"/>
    <cellStyle name="Accent6 8" xfId="571"/>
    <cellStyle name="Accent6 80" xfId="572"/>
    <cellStyle name="Accent6 81" xfId="573"/>
    <cellStyle name="Accent6 82" xfId="574"/>
    <cellStyle name="Accent6 83" xfId="575"/>
    <cellStyle name="Accent6 84" xfId="576"/>
    <cellStyle name="Accent6 85" xfId="577"/>
    <cellStyle name="Accent6 9" xfId="578"/>
    <cellStyle name="Bad" xfId="579"/>
    <cellStyle name="Bad 2" xfId="580"/>
    <cellStyle name="Best" xfId="581"/>
    <cellStyle name="Best 2" xfId="582"/>
    <cellStyle name="Calculation" xfId="583"/>
    <cellStyle name="Calculation 2" xfId="584"/>
    <cellStyle name="Check Cell" xfId="585"/>
    <cellStyle name="Check Cell 2" xfId="586"/>
    <cellStyle name="Comma" xfId="587"/>
    <cellStyle name="Comma [0]" xfId="588"/>
    <cellStyle name="Comma 10" xfId="589"/>
    <cellStyle name="Comma 2" xfId="590"/>
    <cellStyle name="Comma 2 2" xfId="591"/>
    <cellStyle name="Comma 2 2 2" xfId="592"/>
    <cellStyle name="Comma 2 3" xfId="593"/>
    <cellStyle name="Comma 2 3 2" xfId="594"/>
    <cellStyle name="Comma 2 4" xfId="595"/>
    <cellStyle name="Comma 2 4 2" xfId="596"/>
    <cellStyle name="Comma 2 4 2 2" xfId="597"/>
    <cellStyle name="Comma 2 4 3" xfId="598"/>
    <cellStyle name="Comma 2 5" xfId="599"/>
    <cellStyle name="Comma 2 5 2" xfId="600"/>
    <cellStyle name="Comma 3" xfId="601"/>
    <cellStyle name="Comma 3 2" xfId="602"/>
    <cellStyle name="Comma 4" xfId="603"/>
    <cellStyle name="Comma 4 2" xfId="604"/>
    <cellStyle name="Comma 5" xfId="605"/>
    <cellStyle name="Comma 5 2" xfId="606"/>
    <cellStyle name="Comma 5 2 2" xfId="607"/>
    <cellStyle name="Comma 5 2 2 2" xfId="608"/>
    <cellStyle name="Comma 5 2 3" xfId="609"/>
    <cellStyle name="Comma 5 3" xfId="610"/>
    <cellStyle name="Comma 5 3 2" xfId="611"/>
    <cellStyle name="Comma 5 4" xfId="612"/>
    <cellStyle name="Comma 6" xfId="613"/>
    <cellStyle name="Comma 7" xfId="614"/>
    <cellStyle name="Comma 8" xfId="615"/>
    <cellStyle name="Comma 9" xfId="616"/>
    <cellStyle name="Currency" xfId="617"/>
    <cellStyle name="Currency [0]" xfId="618"/>
    <cellStyle name="Currency 10" xfId="619"/>
    <cellStyle name="Currency 11" xfId="620"/>
    <cellStyle name="Currency 11 2" xfId="621"/>
    <cellStyle name="Currency 12" xfId="622"/>
    <cellStyle name="Currency 13" xfId="623"/>
    <cellStyle name="Currency 14" xfId="624"/>
    <cellStyle name="Currency 2" xfId="625"/>
    <cellStyle name="Currency 2 2" xfId="626"/>
    <cellStyle name="Currency 2 2 2" xfId="627"/>
    <cellStyle name="Currency 2 3" xfId="628"/>
    <cellStyle name="Currency 2 3 2" xfId="629"/>
    <cellStyle name="Currency 3" xfId="630"/>
    <cellStyle name="Currency 3 2" xfId="631"/>
    <cellStyle name="Currency 3 2 2" xfId="632"/>
    <cellStyle name="Currency 3 3" xfId="633"/>
    <cellStyle name="Currency 4" xfId="634"/>
    <cellStyle name="Currency 5" xfId="635"/>
    <cellStyle name="Currency 5 2" xfId="636"/>
    <cellStyle name="Currency 5 2 2" xfId="637"/>
    <cellStyle name="Currency 5 2 2 2" xfId="638"/>
    <cellStyle name="Currency 5 2 3" xfId="639"/>
    <cellStyle name="Currency 5 3" xfId="640"/>
    <cellStyle name="Currency 5 3 2" xfId="641"/>
    <cellStyle name="Currency 5 4" xfId="642"/>
    <cellStyle name="Currency 6" xfId="643"/>
    <cellStyle name="Currency 7" xfId="644"/>
    <cellStyle name="Currency 8" xfId="645"/>
    <cellStyle name="Currency 8 2" xfId="646"/>
    <cellStyle name="Currency 9" xfId="647"/>
    <cellStyle name="Date" xfId="648"/>
    <cellStyle name="Emphasis 1" xfId="649"/>
    <cellStyle name="Emphasis 2" xfId="650"/>
    <cellStyle name="Emphasis 3" xfId="651"/>
    <cellStyle name="Explanatory Text" xfId="652"/>
    <cellStyle name="Explanatory Text 2" xfId="653"/>
    <cellStyle name="Good" xfId="654"/>
    <cellStyle name="Good 2" xfId="655"/>
    <cellStyle name="Heading 1" xfId="656"/>
    <cellStyle name="Heading 1 2" xfId="657"/>
    <cellStyle name="Heading 2" xfId="658"/>
    <cellStyle name="Heading 2 2" xfId="659"/>
    <cellStyle name="Heading 3" xfId="660"/>
    <cellStyle name="Heading 3 2" xfId="661"/>
    <cellStyle name="Heading 4" xfId="662"/>
    <cellStyle name="Heading 4 2" xfId="663"/>
    <cellStyle name="Hyperlink 2" xfId="664"/>
    <cellStyle name="Input" xfId="665"/>
    <cellStyle name="Input 2" xfId="666"/>
    <cellStyle name="Linked Cell" xfId="667"/>
    <cellStyle name="Linked Cell 2" xfId="668"/>
    <cellStyle name="Neutral" xfId="669"/>
    <cellStyle name="Neutral 2" xfId="670"/>
    <cellStyle name="Normal 10" xfId="671"/>
    <cellStyle name="Normal 10 2" xfId="672"/>
    <cellStyle name="Normal 10 2 2" xfId="673"/>
    <cellStyle name="Normal 10 3" xfId="674"/>
    <cellStyle name="Normal 11" xfId="675"/>
    <cellStyle name="Normal 12" xfId="676"/>
    <cellStyle name="Normal 13" xfId="677"/>
    <cellStyle name="Normal 14" xfId="678"/>
    <cellStyle name="Normal 15" xfId="679"/>
    <cellStyle name="Normal 16" xfId="680"/>
    <cellStyle name="Normal 17" xfId="681"/>
    <cellStyle name="Normal 18" xfId="682"/>
    <cellStyle name="Normal 19" xfId="683"/>
    <cellStyle name="Normal 2" xfId="684"/>
    <cellStyle name="Normal 2 2" xfId="685"/>
    <cellStyle name="Normal 2 2 2" xfId="686"/>
    <cellStyle name="Normal 2 3" xfId="687"/>
    <cellStyle name="Normal 2 4" xfId="688"/>
    <cellStyle name="Normal 2 5" xfId="689"/>
    <cellStyle name="Normal 2 6" xfId="690"/>
    <cellStyle name="Normal 2 7" xfId="691"/>
    <cellStyle name="Normal 3" xfId="692"/>
    <cellStyle name="Normal 3 2" xfId="693"/>
    <cellStyle name="Normal 3 2 2" xfId="694"/>
    <cellStyle name="Normal 3 3" xfId="695"/>
    <cellStyle name="Normal 3_BP Pension_Analysis Cont__Jan92009_ 3.11.09" xfId="696"/>
    <cellStyle name="Normal 4" xfId="697"/>
    <cellStyle name="Normal 4 2" xfId="698"/>
    <cellStyle name="Normal 5" xfId="699"/>
    <cellStyle name="Normal 6" xfId="700"/>
    <cellStyle name="Normal 7" xfId="701"/>
    <cellStyle name="Normal 7 2" xfId="702"/>
    <cellStyle name="Normal 8" xfId="703"/>
    <cellStyle name="Normal 9" xfId="704"/>
    <cellStyle name="Note" xfId="705"/>
    <cellStyle name="Note 2" xfId="706"/>
    <cellStyle name="Output" xfId="707"/>
    <cellStyle name="Output 2" xfId="708"/>
    <cellStyle name="Percent" xfId="709"/>
    <cellStyle name="Percent 10" xfId="710"/>
    <cellStyle name="Percent 11" xfId="711"/>
    <cellStyle name="Percent 12" xfId="712"/>
    <cellStyle name="Percent 13" xfId="713"/>
    <cellStyle name="Percent 14" xfId="714"/>
    <cellStyle name="Percent 2" xfId="715"/>
    <cellStyle name="Percent 2 2" xfId="716"/>
    <cellStyle name="Percent 2 2 2" xfId="717"/>
    <cellStyle name="Percent 2 3" xfId="718"/>
    <cellStyle name="Percent 2 3 2" xfId="719"/>
    <cellStyle name="Percent 3" xfId="720"/>
    <cellStyle name="Percent 3 2" xfId="721"/>
    <cellStyle name="Percent 3 2 2" xfId="722"/>
    <cellStyle name="Percent 3 3" xfId="723"/>
    <cellStyle name="Percent 4" xfId="724"/>
    <cellStyle name="Percent 4 2" xfId="725"/>
    <cellStyle name="Percent 5" xfId="726"/>
    <cellStyle name="Percent 6" xfId="727"/>
    <cellStyle name="Percent 6 2" xfId="728"/>
    <cellStyle name="Percent 6 2 2" xfId="729"/>
    <cellStyle name="Percent 6 3" xfId="730"/>
    <cellStyle name="Percent 7" xfId="731"/>
    <cellStyle name="Percent 7 2" xfId="732"/>
    <cellStyle name="Percent 8" xfId="733"/>
    <cellStyle name="Percent 8 2" xfId="734"/>
    <cellStyle name="Percent 9" xfId="735"/>
    <cellStyle name="Percent 9 2" xfId="736"/>
    <cellStyle name="Sheet Title" xfId="737"/>
    <cellStyle name="styleColumnTitles" xfId="738"/>
    <cellStyle name="styleDateRange" xfId="739"/>
    <cellStyle name="styleNormal" xfId="740"/>
    <cellStyle name="styleSeriesAttributes" xfId="741"/>
    <cellStyle name="styleSeriesData" xfId="742"/>
    <cellStyle name="styleSeriesDataForecast" xfId="743"/>
    <cellStyle name="Title" xfId="744"/>
    <cellStyle name="Title 2" xfId="745"/>
    <cellStyle name="Total" xfId="746"/>
    <cellStyle name="Total 2" xfId="747"/>
    <cellStyle name="Warning Text" xfId="748"/>
    <cellStyle name="Warning Text 2" xfId="7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view="pageBreakPreview" zoomScaleSheetLayoutView="100" zoomScalePageLayoutView="0" workbookViewId="0" topLeftCell="A1">
      <selection activeCell="E51" sqref="E51"/>
    </sheetView>
  </sheetViews>
  <sheetFormatPr defaultColWidth="9.140625" defaultRowHeight="12.75"/>
  <cols>
    <col min="1" max="1" width="9.140625" style="11" customWidth="1"/>
    <col min="2" max="2" width="4.421875" style="5" customWidth="1"/>
    <col min="3" max="3" width="79.7109375" style="1" bestFit="1" customWidth="1"/>
    <col min="4" max="4" width="11.57421875" style="1" bestFit="1" customWidth="1"/>
    <col min="5" max="5" width="9.140625" style="1" customWidth="1"/>
    <col min="6" max="6" width="14.28125" style="1" bestFit="1" customWidth="1"/>
    <col min="7" max="16384" width="9.140625" style="1" customWidth="1"/>
  </cols>
  <sheetData>
    <row r="1" spans="3:4" ht="20.25" customHeight="1">
      <c r="C1" s="51" t="s">
        <v>33</v>
      </c>
      <c r="D1" s="51"/>
    </row>
    <row r="2" ht="10.5" customHeight="1">
      <c r="C2" s="2" t="s">
        <v>31</v>
      </c>
    </row>
    <row r="3" ht="9" customHeight="1">
      <c r="C3" s="2"/>
    </row>
    <row r="4" spans="1:4" ht="12.75">
      <c r="A4" s="48"/>
      <c r="B4" s="45" t="s">
        <v>0</v>
      </c>
      <c r="C4" s="26" t="s">
        <v>0</v>
      </c>
      <c r="D4" s="27" t="s">
        <v>37</v>
      </c>
    </row>
    <row r="5" spans="1:4" ht="12.75">
      <c r="A5" s="48"/>
      <c r="B5" s="49" t="s">
        <v>106</v>
      </c>
      <c r="C5" s="28" t="s">
        <v>105</v>
      </c>
      <c r="D5" s="29" t="s">
        <v>110</v>
      </c>
    </row>
    <row r="6" spans="1:4" ht="2.25" customHeight="1">
      <c r="A6" s="48"/>
      <c r="B6" s="24"/>
      <c r="C6" s="40"/>
      <c r="D6" s="21"/>
    </row>
    <row r="7" spans="2:4" ht="12" customHeight="1">
      <c r="B7" s="22" t="s">
        <v>3</v>
      </c>
      <c r="C7" s="32" t="s">
        <v>41</v>
      </c>
      <c r="D7" s="14">
        <v>23765.3891</v>
      </c>
    </row>
    <row r="8" spans="2:4" ht="12" customHeight="1">
      <c r="B8" s="22" t="s">
        <v>26</v>
      </c>
      <c r="C8" s="33" t="s">
        <v>42</v>
      </c>
      <c r="D8" s="14">
        <v>180</v>
      </c>
    </row>
    <row r="9" spans="2:4" ht="12" customHeight="1">
      <c r="B9" s="22" t="s">
        <v>27</v>
      </c>
      <c r="C9" s="33" t="s">
        <v>43</v>
      </c>
      <c r="D9" s="14">
        <v>270</v>
      </c>
    </row>
    <row r="10" spans="2:4" ht="12" customHeight="1">
      <c r="B10" s="22" t="s">
        <v>12</v>
      </c>
      <c r="C10" s="32" t="s">
        <v>44</v>
      </c>
      <c r="D10" s="14">
        <v>19749</v>
      </c>
    </row>
    <row r="11" spans="2:4" ht="12.75" hidden="1">
      <c r="B11" s="22" t="s">
        <v>38</v>
      </c>
      <c r="C11" s="32" t="s">
        <v>45</v>
      </c>
      <c r="D11" s="14">
        <v>0</v>
      </c>
    </row>
    <row r="12" spans="2:4" ht="12" customHeight="1">
      <c r="B12" s="22" t="s">
        <v>25</v>
      </c>
      <c r="C12" s="32" t="s">
        <v>46</v>
      </c>
      <c r="D12" s="14">
        <v>1666</v>
      </c>
    </row>
    <row r="13" spans="2:4" ht="12" customHeight="1">
      <c r="B13" s="22" t="s">
        <v>24</v>
      </c>
      <c r="C13" s="32" t="s">
        <v>47</v>
      </c>
      <c r="D13" s="14">
        <v>5000</v>
      </c>
    </row>
    <row r="14" spans="2:4" ht="12" customHeight="1" hidden="1">
      <c r="B14" s="22" t="s">
        <v>90</v>
      </c>
      <c r="C14" s="32" t="s">
        <v>89</v>
      </c>
      <c r="D14" s="14">
        <v>0</v>
      </c>
    </row>
    <row r="15" spans="2:4" ht="12" customHeight="1">
      <c r="B15" s="22" t="s">
        <v>28</v>
      </c>
      <c r="C15" s="33" t="s">
        <v>48</v>
      </c>
      <c r="D15" s="14">
        <v>104</v>
      </c>
    </row>
    <row r="16" spans="2:4" ht="12" customHeight="1" hidden="1">
      <c r="B16" s="22" t="s">
        <v>18</v>
      </c>
      <c r="C16" s="32" t="s">
        <v>49</v>
      </c>
      <c r="D16" s="14">
        <v>0</v>
      </c>
    </row>
    <row r="17" spans="2:4" ht="12" customHeight="1">
      <c r="B17" s="22" t="s">
        <v>9</v>
      </c>
      <c r="C17" s="32" t="s">
        <v>50</v>
      </c>
      <c r="D17" s="14">
        <v>1661.49277</v>
      </c>
    </row>
    <row r="18" spans="2:4" ht="12" customHeight="1">
      <c r="B18" s="22" t="s">
        <v>7</v>
      </c>
      <c r="C18" s="32" t="s">
        <v>51</v>
      </c>
      <c r="D18" s="14">
        <v>147</v>
      </c>
    </row>
    <row r="19" spans="2:4" s="11" customFormat="1" ht="12" customHeight="1">
      <c r="B19" s="22" t="s">
        <v>102</v>
      </c>
      <c r="C19" s="34" t="s">
        <v>103</v>
      </c>
      <c r="D19" s="14">
        <v>500</v>
      </c>
    </row>
    <row r="20" spans="2:4" ht="12" customHeight="1">
      <c r="B20" s="22" t="s">
        <v>73</v>
      </c>
      <c r="C20" s="32" t="s">
        <v>52</v>
      </c>
      <c r="D20" s="14">
        <v>500</v>
      </c>
    </row>
    <row r="21" spans="2:4" s="11" customFormat="1" ht="12" customHeight="1">
      <c r="B21" s="22" t="s">
        <v>97</v>
      </c>
      <c r="C21" s="34" t="s">
        <v>96</v>
      </c>
      <c r="D21" s="14">
        <v>150</v>
      </c>
    </row>
    <row r="22" spans="2:4" ht="12" customHeight="1">
      <c r="B22" s="22" t="s">
        <v>19</v>
      </c>
      <c r="C22" s="32" t="s">
        <v>53</v>
      </c>
      <c r="D22" s="14">
        <v>1679.9811</v>
      </c>
    </row>
    <row r="23" spans="2:4" ht="12" customHeight="1">
      <c r="B23" s="22" t="s">
        <v>20</v>
      </c>
      <c r="C23" s="32" t="s">
        <v>54</v>
      </c>
      <c r="D23" s="14">
        <v>2402.14401</v>
      </c>
    </row>
    <row r="24" spans="2:4" ht="12" customHeight="1">
      <c r="B24" s="22" t="s">
        <v>2</v>
      </c>
      <c r="C24" s="32" t="s">
        <v>55</v>
      </c>
      <c r="D24" s="14">
        <v>4763</v>
      </c>
    </row>
    <row r="25" spans="2:4" ht="12" customHeight="1">
      <c r="B25" s="22" t="s">
        <v>29</v>
      </c>
      <c r="C25" s="33" t="s">
        <v>56</v>
      </c>
      <c r="D25" s="14">
        <v>229</v>
      </c>
    </row>
    <row r="26" spans="2:4" ht="12.75" hidden="1">
      <c r="B26" s="22" t="s">
        <v>8</v>
      </c>
      <c r="C26" s="32" t="s">
        <v>57</v>
      </c>
      <c r="D26" s="14">
        <v>0</v>
      </c>
    </row>
    <row r="27" spans="2:4" ht="12.75" hidden="1">
      <c r="B27" s="22" t="s">
        <v>22</v>
      </c>
      <c r="C27" s="32" t="s">
        <v>58</v>
      </c>
      <c r="D27" s="14">
        <v>0</v>
      </c>
    </row>
    <row r="28" spans="2:4" ht="12" customHeight="1">
      <c r="B28" s="22" t="s">
        <v>1</v>
      </c>
      <c r="C28" s="32" t="s">
        <v>59</v>
      </c>
      <c r="D28" s="14">
        <v>20904</v>
      </c>
    </row>
    <row r="29" spans="2:4" ht="12" customHeight="1" hidden="1">
      <c r="B29" s="22" t="s">
        <v>14</v>
      </c>
      <c r="C29" s="32" t="s">
        <v>60</v>
      </c>
      <c r="D29" s="14">
        <v>0</v>
      </c>
    </row>
    <row r="30" spans="2:4" ht="12" customHeight="1" hidden="1">
      <c r="B30" s="22" t="s">
        <v>4</v>
      </c>
      <c r="C30" s="35" t="s">
        <v>36</v>
      </c>
      <c r="D30" s="14"/>
    </row>
    <row r="31" spans="2:4" ht="12" customHeight="1" hidden="1">
      <c r="B31" s="22"/>
      <c r="C31" s="32" t="s">
        <v>61</v>
      </c>
      <c r="D31" s="14">
        <v>0</v>
      </c>
    </row>
    <row r="32" spans="2:4" ht="12" customHeight="1" hidden="1">
      <c r="B32" s="22" t="s">
        <v>23</v>
      </c>
      <c r="C32" s="32" t="s">
        <v>62</v>
      </c>
      <c r="D32" s="14">
        <v>0</v>
      </c>
    </row>
    <row r="33" spans="2:4" ht="12" customHeight="1" hidden="1">
      <c r="B33" s="22" t="s">
        <v>91</v>
      </c>
      <c r="C33" s="32" t="s">
        <v>92</v>
      </c>
      <c r="D33" s="14">
        <v>0</v>
      </c>
    </row>
    <row r="34" spans="2:4" ht="12" customHeight="1">
      <c r="B34" s="22" t="s">
        <v>16</v>
      </c>
      <c r="C34" s="32" t="s">
        <v>63</v>
      </c>
      <c r="D34" s="14">
        <v>14000</v>
      </c>
    </row>
    <row r="35" spans="2:4" ht="12.75">
      <c r="B35" s="22" t="s">
        <v>10</v>
      </c>
      <c r="C35" s="32" t="s">
        <v>64</v>
      </c>
      <c r="D35" s="14">
        <v>26837.5</v>
      </c>
    </row>
    <row r="36" spans="2:4" ht="12.75" hidden="1">
      <c r="B36" s="22" t="s">
        <v>17</v>
      </c>
      <c r="C36" s="32" t="s">
        <v>65</v>
      </c>
      <c r="D36" s="14">
        <v>0</v>
      </c>
    </row>
    <row r="37" spans="2:4" ht="12" customHeight="1">
      <c r="B37" s="22" t="s">
        <v>15</v>
      </c>
      <c r="C37" s="32" t="s">
        <v>66</v>
      </c>
      <c r="D37" s="14">
        <v>119813</v>
      </c>
    </row>
    <row r="38" spans="2:4" ht="12" customHeight="1" hidden="1">
      <c r="B38" s="22" t="s">
        <v>88</v>
      </c>
      <c r="C38" s="32" t="s">
        <v>87</v>
      </c>
      <c r="D38" s="14">
        <v>0</v>
      </c>
    </row>
    <row r="39" spans="2:4" ht="12" customHeight="1" hidden="1">
      <c r="B39" s="22" t="s">
        <v>39</v>
      </c>
      <c r="C39" s="32" t="s">
        <v>101</v>
      </c>
      <c r="D39" s="14">
        <v>0</v>
      </c>
    </row>
    <row r="40" spans="2:4" ht="12" customHeight="1" hidden="1">
      <c r="B40" s="22" t="s">
        <v>13</v>
      </c>
      <c r="C40" s="32" t="s">
        <v>67</v>
      </c>
      <c r="D40" s="14">
        <v>0</v>
      </c>
    </row>
    <row r="41" spans="2:4" ht="12" customHeight="1" hidden="1">
      <c r="B41" s="22" t="s">
        <v>94</v>
      </c>
      <c r="C41" s="34" t="s">
        <v>93</v>
      </c>
      <c r="D41" s="14">
        <v>0</v>
      </c>
    </row>
    <row r="42" spans="2:4" ht="12" customHeight="1">
      <c r="B42" s="22" t="s">
        <v>21</v>
      </c>
      <c r="C42" s="32" t="s">
        <v>68</v>
      </c>
      <c r="D42" s="14">
        <v>26250</v>
      </c>
    </row>
    <row r="43" spans="2:4" ht="12" customHeight="1">
      <c r="B43" s="22" t="s">
        <v>6</v>
      </c>
      <c r="C43" s="32" t="s">
        <v>69</v>
      </c>
      <c r="D43" s="14">
        <v>45000</v>
      </c>
    </row>
    <row r="44" spans="2:4" ht="12" customHeight="1" hidden="1">
      <c r="B44" s="22" t="s">
        <v>40</v>
      </c>
      <c r="C44" s="32" t="s">
        <v>70</v>
      </c>
      <c r="D44" s="14">
        <v>0</v>
      </c>
    </row>
    <row r="45" spans="2:4" ht="12" customHeight="1">
      <c r="B45" s="22" t="s">
        <v>11</v>
      </c>
      <c r="C45" s="32" t="s">
        <v>71</v>
      </c>
      <c r="D45" s="14">
        <v>51332.6</v>
      </c>
    </row>
    <row r="46" spans="2:4" ht="12" customHeight="1">
      <c r="B46" s="22" t="s">
        <v>5</v>
      </c>
      <c r="C46" s="32" t="s">
        <v>72</v>
      </c>
      <c r="D46" s="14">
        <v>1100</v>
      </c>
    </row>
    <row r="47" spans="2:4" s="3" customFormat="1" ht="3.75" customHeight="1">
      <c r="B47" s="23"/>
      <c r="C47" s="36"/>
      <c r="D47" s="15"/>
    </row>
    <row r="48" spans="2:5" ht="15.75" customHeight="1">
      <c r="B48" s="46" t="s">
        <v>32</v>
      </c>
      <c r="C48" s="37"/>
      <c r="D48" s="16">
        <f>SUM(D7:D46)</f>
        <v>368004.10698</v>
      </c>
      <c r="E48" s="50"/>
    </row>
    <row r="49" spans="2:4" s="3" customFormat="1" ht="3.75" customHeight="1">
      <c r="B49" s="23"/>
      <c r="C49" s="36"/>
      <c r="D49" s="15"/>
    </row>
    <row r="50" spans="2:4" ht="12.75">
      <c r="B50" s="25" t="s">
        <v>30</v>
      </c>
      <c r="C50" s="38" t="s">
        <v>34</v>
      </c>
      <c r="D50" s="14"/>
    </row>
    <row r="51" spans="2:4" ht="12.75">
      <c r="B51" s="24"/>
      <c r="C51" s="33" t="s">
        <v>74</v>
      </c>
      <c r="D51" s="14">
        <v>716764.431904609</v>
      </c>
    </row>
    <row r="52" spans="2:4" ht="12.75" hidden="1">
      <c r="B52" s="24"/>
      <c r="C52" s="33" t="s">
        <v>75</v>
      </c>
      <c r="D52" s="14">
        <v>0</v>
      </c>
    </row>
    <row r="53" spans="2:4" s="11" customFormat="1" ht="12.75">
      <c r="B53" s="24"/>
      <c r="C53" s="33" t="s">
        <v>99</v>
      </c>
      <c r="D53" s="14">
        <v>0</v>
      </c>
    </row>
    <row r="54" spans="2:4" ht="12.75">
      <c r="B54" s="24"/>
      <c r="C54" s="42" t="s">
        <v>76</v>
      </c>
      <c r="D54" s="17">
        <f>SUM(D51:D53)</f>
        <v>716764.431904609</v>
      </c>
    </row>
    <row r="55" spans="2:4" ht="12.75">
      <c r="B55" s="24"/>
      <c r="C55" s="33" t="s">
        <v>77</v>
      </c>
      <c r="D55" s="18">
        <v>281991.73348</v>
      </c>
    </row>
    <row r="56" spans="2:4" s="11" customFormat="1" ht="12.75">
      <c r="B56" s="24"/>
      <c r="C56" s="33" t="s">
        <v>95</v>
      </c>
      <c r="D56" s="14">
        <v>707370.833333333</v>
      </c>
    </row>
    <row r="57" spans="2:4" s="3" customFormat="1" ht="12.75">
      <c r="B57" s="23"/>
      <c r="C57" s="33" t="s">
        <v>98</v>
      </c>
      <c r="D57" s="14">
        <v>74698.97576</v>
      </c>
    </row>
    <row r="58" spans="2:4" s="3" customFormat="1" ht="12.75">
      <c r="B58" s="23"/>
      <c r="C58" s="33" t="s">
        <v>111</v>
      </c>
      <c r="D58" s="14">
        <v>1045000</v>
      </c>
    </row>
    <row r="59" spans="2:4" s="3" customFormat="1" ht="3.75" customHeight="1">
      <c r="B59" s="23"/>
      <c r="C59" s="36"/>
      <c r="D59" s="15"/>
    </row>
    <row r="60" spans="2:4" ht="15.75" customHeight="1">
      <c r="B60" s="46" t="s">
        <v>35</v>
      </c>
      <c r="C60" s="44"/>
      <c r="D60" s="16">
        <f>D54+D55+D56+D57+D58</f>
        <v>2825825.974477942</v>
      </c>
    </row>
    <row r="61" spans="2:4" s="3" customFormat="1" ht="3.75" customHeight="1">
      <c r="B61" s="23"/>
      <c r="C61" s="36"/>
      <c r="D61" s="15"/>
    </row>
    <row r="62" spans="2:4" s="3" customFormat="1" ht="12.75" customHeight="1" hidden="1">
      <c r="B62" s="22" t="s">
        <v>78</v>
      </c>
      <c r="C62" s="32" t="s">
        <v>82</v>
      </c>
      <c r="D62" s="14">
        <v>0</v>
      </c>
    </row>
    <row r="63" spans="2:4" s="3" customFormat="1" ht="12.75" customHeight="1" hidden="1">
      <c r="B63" s="22" t="s">
        <v>79</v>
      </c>
      <c r="C63" s="32" t="s">
        <v>83</v>
      </c>
      <c r="D63" s="14">
        <v>0</v>
      </c>
    </row>
    <row r="64" spans="2:4" s="3" customFormat="1" ht="12.75" customHeight="1" hidden="1">
      <c r="B64" s="22" t="s">
        <v>80</v>
      </c>
      <c r="C64" s="32" t="s">
        <v>84</v>
      </c>
      <c r="D64" s="14">
        <v>0</v>
      </c>
    </row>
    <row r="65" spans="2:4" ht="12.75" customHeight="1" hidden="1">
      <c r="B65" s="22" t="s">
        <v>81</v>
      </c>
      <c r="C65" s="32" t="s">
        <v>85</v>
      </c>
      <c r="D65" s="14">
        <v>0</v>
      </c>
    </row>
    <row r="66" spans="2:4" ht="0.75" customHeight="1">
      <c r="B66" s="22"/>
      <c r="C66" s="32"/>
      <c r="D66" s="14"/>
    </row>
    <row r="67" spans="2:4" ht="12.75">
      <c r="B67" s="46" t="s">
        <v>104</v>
      </c>
      <c r="C67" s="37"/>
      <c r="D67" s="16">
        <v>928139.323</v>
      </c>
    </row>
    <row r="68" spans="2:4" s="11" customFormat="1" ht="3.75" customHeight="1">
      <c r="B68" s="22"/>
      <c r="C68" s="39"/>
      <c r="D68" s="19">
        <v>85000</v>
      </c>
    </row>
    <row r="69" spans="2:4" s="3" customFormat="1" ht="12.75" hidden="1">
      <c r="B69" s="46" t="s">
        <v>100</v>
      </c>
      <c r="C69" s="37"/>
      <c r="D69" s="16">
        <v>0</v>
      </c>
    </row>
    <row r="70" spans="2:4" ht="3.75" customHeight="1" hidden="1">
      <c r="B70" s="24"/>
      <c r="C70" s="36"/>
      <c r="D70" s="15"/>
    </row>
    <row r="71" spans="2:4" s="3" customFormat="1" ht="12.75">
      <c r="B71" s="47" t="s">
        <v>86</v>
      </c>
      <c r="C71" s="31"/>
      <c r="D71" s="20">
        <f>D48+D60+D67+D69+1</f>
        <v>4121970.404457942</v>
      </c>
    </row>
    <row r="72" spans="2:4" ht="5.25" customHeight="1">
      <c r="B72" s="43"/>
      <c r="C72" s="13"/>
      <c r="D72" s="43"/>
    </row>
    <row r="73" spans="2:6" ht="9.75" customHeight="1">
      <c r="B73" s="41" t="s">
        <v>109</v>
      </c>
      <c r="C73" s="30" t="s">
        <v>107</v>
      </c>
      <c r="D73" s="43"/>
      <c r="F73" s="8"/>
    </row>
    <row r="74" spans="2:6" ht="12.75">
      <c r="B74" s="43"/>
      <c r="C74" s="30" t="s">
        <v>108</v>
      </c>
      <c r="D74" s="43"/>
      <c r="F74" s="8"/>
    </row>
    <row r="75" spans="3:6" ht="12.75">
      <c r="C75" s="4"/>
      <c r="F75" s="9"/>
    </row>
    <row r="76" spans="1:6" s="5" customFormat="1" ht="12.75">
      <c r="A76" s="12"/>
      <c r="B76" s="6"/>
      <c r="C76" s="1"/>
      <c r="F76" s="8"/>
    </row>
    <row r="77" spans="1:3" s="5" customFormat="1" ht="12.75">
      <c r="A77" s="12"/>
      <c r="B77" s="6"/>
      <c r="C77" s="7"/>
    </row>
    <row r="78" spans="1:6" s="5" customFormat="1" ht="12.75">
      <c r="A78" s="12"/>
      <c r="B78" s="6"/>
      <c r="C78" s="7"/>
      <c r="F78" s="10"/>
    </row>
    <row r="79" spans="1:3" s="5" customFormat="1" ht="12.75">
      <c r="A79" s="12"/>
      <c r="B79" s="6"/>
      <c r="C79" s="7"/>
    </row>
    <row r="80" spans="1:3" s="5" customFormat="1" ht="12.75">
      <c r="A80" s="12"/>
      <c r="B80" s="6"/>
      <c r="C80" s="7"/>
    </row>
    <row r="81" spans="1:3" s="5" customFormat="1" ht="12.75">
      <c r="A81" s="12"/>
      <c r="B81" s="6"/>
      <c r="C81" s="7"/>
    </row>
    <row r="82" spans="1:3" s="5" customFormat="1" ht="12.75">
      <c r="A82" s="12"/>
      <c r="B82" s="6"/>
      <c r="C82" s="7"/>
    </row>
    <row r="83" spans="1:3" s="5" customFormat="1" ht="12.75">
      <c r="A83" s="12"/>
      <c r="B83" s="6"/>
      <c r="C83" s="7"/>
    </row>
    <row r="84" spans="1:3" s="5" customFormat="1" ht="12.75">
      <c r="A84" s="12"/>
      <c r="C84" s="7"/>
    </row>
    <row r="85" spans="1:3" s="5" customFormat="1" ht="12.75">
      <c r="A85" s="12"/>
      <c r="C85" s="7"/>
    </row>
    <row r="86" spans="1:3" s="5" customFormat="1" ht="12.75">
      <c r="A86" s="12"/>
      <c r="C86" s="7"/>
    </row>
    <row r="87" ht="12.75">
      <c r="C87" s="5"/>
    </row>
  </sheetData>
  <sheetProtection/>
  <mergeCells count="1">
    <mergeCell ref="C1:D1"/>
  </mergeCells>
  <printOptions horizontalCentered="1"/>
  <pageMargins left="0.25" right="0.25" top="0.75" bottom="0.75" header="0.3" footer="0.3"/>
  <pageSetup fitToWidth="0" horizontalDpi="600" verticalDpi="600" orientation="portrait" scale="90" r:id="rId1"/>
  <ignoredErrors>
    <ignoredError sqref="B7:B47 B49:B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2019-02-14T20:13:08Z</cp:lastPrinted>
  <dcterms:created xsi:type="dcterms:W3CDTF">2005-02-11T19:21:36Z</dcterms:created>
  <dcterms:modified xsi:type="dcterms:W3CDTF">2021-08-12T22:14:58Z</dcterms:modified>
  <cp:category/>
  <cp:version/>
  <cp:contentType/>
  <cp:contentStatus/>
</cp:coreProperties>
</file>