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TableTrack" sheetId="1" r:id="rId1"/>
  </sheets>
  <definedNames>
    <definedName name="_xlnm._FilterDatabase" localSheetId="0" hidden="1">'TableTrack'!$A$3:$L$454</definedName>
    <definedName name="_xlnm.Print_Area" localSheetId="0">'TableTrack'!$A$1:$E$454</definedName>
    <definedName name="_xlnm.Print_Titles" localSheetId="0">'TableTrack'!$3:$3</definedName>
  </definedNames>
  <calcPr fullCalcOnLoad="1"/>
</workbook>
</file>

<file path=xl/sharedStrings.xml><?xml version="1.0" encoding="utf-8"?>
<sst xmlns="http://schemas.openxmlformats.org/spreadsheetml/2006/main" count="598" uniqueCount="138">
  <si>
    <t>Agency
($ thousands)</t>
  </si>
  <si>
    <t>FY22 Enacted</t>
  </si>
  <si>
    <t>LEGISLATIVE AGENCIES</t>
  </si>
  <si>
    <t>X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</si>
  <si>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</si>
  <si>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</si>
  <si>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</si>
  <si>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</si>
  <si>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</si>
  <si>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</si>
  <si>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</si>
  <si>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</si>
  <si>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</si>
  <si>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</si>
  <si>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</si>
  <si>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</si>
  <si>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</si>
  <si>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</si>
  <si>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</si>
  <si>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</si>
  <si>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</si>
  <si>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</si>
  <si>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General Assembly</t>
  </si>
  <si>
    <t>Legislative Inspector General</t>
  </si>
  <si>
    <t>Auditor General</t>
  </si>
  <si>
    <t>Forecasting and Accountability</t>
  </si>
  <si>
    <t>Legislative Information Sys</t>
  </si>
  <si>
    <t>Legislative Audit Commission</t>
  </si>
  <si>
    <t>Legislative Printing Unit</t>
  </si>
  <si>
    <t>Legislative Reference Bureau</t>
  </si>
  <si>
    <t>Legislative Ethics Commission</t>
  </si>
  <si>
    <t>GA Retirement System</t>
  </si>
  <si>
    <t>Architect Of The Capitol</t>
  </si>
  <si>
    <t>JCAR</t>
  </si>
  <si>
    <t>Executive Ethics Comm.</t>
  </si>
  <si>
    <t>Supreme Court</t>
  </si>
  <si>
    <t>Supreme Court Historic Prsv</t>
  </si>
  <si>
    <t>Judges Retirement System</t>
  </si>
  <si>
    <t>Courts Commission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</si>
  <si>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</si>
  <si>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</si>
  <si>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</si>
  <si>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</si>
  <si>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</si>
  <si>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</si>
  <si>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</si>
  <si>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</si>
  <si>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</si>
  <si>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</si>
  <si>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Illinois Power</t>
  </si>
  <si>
    <t>Inspector General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</si>
  <si>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</si>
  <si>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</si>
  <si>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</si>
  <si>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</si>
  <si>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</si>
  <si>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</si>
  <si>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</si>
  <si>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Juvenile Justice</t>
  </si>
  <si>
    <t>Corrections</t>
  </si>
  <si>
    <t>Employment Security</t>
  </si>
  <si>
    <t>Financial And Prof Reg</t>
  </si>
  <si>
    <t>Human Rights</t>
  </si>
  <si>
    <t>Human Services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</si>
  <si>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</si>
  <si>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</si>
  <si>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</si>
  <si>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</si>
  <si>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</si>
  <si>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</si>
  <si>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</si>
  <si>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</si>
  <si>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</si>
  <si>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</si>
  <si>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</si>
  <si>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</si>
  <si>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Lincoln Library And Museum</t>
  </si>
  <si>
    <t>Management And Budget</t>
  </si>
  <si>
    <t>Capital Development Board</t>
  </si>
  <si>
    <t>Civil Service Commission</t>
  </si>
  <si>
    <t>Coroner Training Board</t>
  </si>
  <si>
    <t>Commerce Commission</t>
  </si>
  <si>
    <t>Deaf And Hard Of Hearing</t>
  </si>
  <si>
    <t>Environmental Protection</t>
  </si>
  <si>
    <t>Guardianship And Advocacy</t>
  </si>
  <si>
    <t>Human Rights Commission</t>
  </si>
  <si>
    <t>Equity and Inclusion</t>
  </si>
  <si>
    <t>Criminal Justice Info Auth</t>
  </si>
  <si>
    <t>EdLabor Relations Board</t>
  </si>
  <si>
    <t>Sports Facilities Auth</t>
  </si>
  <si>
    <t>Council On Dev Disabilities</t>
  </si>
  <si>
    <t>Procurement Policy Board</t>
  </si>
  <si>
    <t>Workers' Compensation</t>
  </si>
  <si>
    <t>Independent Tax Tribunal</t>
  </si>
  <si>
    <t>Gaming Board</t>
  </si>
  <si>
    <t>Liquor Control</t>
  </si>
  <si>
    <t>Law Enforcement Training</t>
  </si>
  <si>
    <t>Met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</si>
  <si>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</si>
  <si>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</si>
  <si>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</si>
  <si>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</si>
  <si>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</si>
  <si>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</si>
  <si>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</si>
  <si>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</si>
  <si>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</si>
  <si>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State Board Of Education</t>
  </si>
  <si>
    <t>Teachers' Retirement</t>
  </si>
  <si>
    <t>Board Of Higher Education</t>
  </si>
  <si>
    <t>University, Chicago State</t>
  </si>
  <si>
    <t>University, Eastern Il</t>
  </si>
  <si>
    <t>University, Governors State</t>
  </si>
  <si>
    <t>University, Northeastern Il</t>
  </si>
  <si>
    <t>University, Western Il</t>
  </si>
  <si>
    <t>University, Illinois State</t>
  </si>
  <si>
    <t>University, Northern Il</t>
  </si>
  <si>
    <t>University, Southern Il</t>
  </si>
  <si>
    <t>University Of Illinois</t>
  </si>
  <si>
    <t>Community College Board</t>
  </si>
  <si>
    <t>Student Assistance Comm</t>
  </si>
  <si>
    <t>Math And Science Academy</t>
  </si>
  <si>
    <t>State Universities Retirement</t>
  </si>
  <si>
    <t>Universities Civil Service Sys</t>
  </si>
  <si>
    <t>Revolving Funds</t>
  </si>
  <si>
    <t>Drycleaner Council</t>
  </si>
  <si>
    <t>CHIP</t>
  </si>
  <si>
    <t>East St. Louis Fin Advisory</t>
  </si>
  <si>
    <t>Historic Preservation</t>
  </si>
  <si>
    <t>Violence Prevention Auth</t>
  </si>
  <si>
    <t>Medical District Commission</t>
  </si>
  <si>
    <t>Upper Illinois River Valley</t>
  </si>
  <si>
    <t>FY21 Capitol</t>
  </si>
  <si>
    <t>FY21 Total</t>
  </si>
  <si>
    <t>FY22 Capitol</t>
  </si>
  <si>
    <t>FY22 Total</t>
  </si>
  <si>
    <t xml:space="preserve">FY21 Enacted </t>
  </si>
  <si>
    <t>FY21 /w Spring Supp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</si>
</sst>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_(* #,##0.000_);_(* \(#,##0.0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65" fontId="44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left" indent="3"/>
    </xf>
    <xf numFmtId="165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 horizontal="left" indent="3"/>
    </xf>
    <xf numFmtId="165" fontId="41" fillId="0" borderId="13" xfId="0" applyNumberFormat="1" applyFont="1" applyBorder="1" applyAlignment="1">
      <alignment/>
    </xf>
    <xf numFmtId="0" fontId="44" fillId="35" borderId="0" xfId="0" applyFont="1" applyFill="1" applyAlignment="1">
      <alignment/>
    </xf>
    <xf numFmtId="165" fontId="44" fillId="33" borderId="11" xfId="0" applyNumberFormat="1" applyFont="1" applyFill="1" applyBorder="1" applyAlignment="1">
      <alignment/>
    </xf>
    <xf numFmtId="0" fontId="44" fillId="35" borderId="0" xfId="0" applyFont="1" applyFill="1" applyAlignment="1">
      <alignment horizontal="left" indent="3"/>
    </xf>
    <xf numFmtId="0" fontId="43" fillId="34" borderId="12" xfId="0" applyFont="1" applyFill="1" applyBorder="1" applyAlignment="1">
      <alignment vertical="center"/>
    </xf>
    <xf numFmtId="165" fontId="43" fillId="34" borderId="13" xfId="0" applyNumberFormat="1" applyFont="1" applyFill="1" applyBorder="1" applyAlignment="1">
      <alignment vertical="center"/>
    </xf>
    <xf numFmtId="0" fontId="44" fillId="35" borderId="12" xfId="0" applyFont="1" applyFill="1" applyBorder="1" applyAlignment="1">
      <alignment horizontal="left" indent="3"/>
    </xf>
    <xf numFmtId="165" fontId="44" fillId="33" borderId="13" xfId="0" applyNumberFormat="1" applyFont="1" applyFill="1" applyBorder="1" applyAlignment="1">
      <alignment/>
    </xf>
    <xf numFmtId="165" fontId="41" fillId="36" borderId="11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44" fillId="37" borderId="0" xfId="0" applyFont="1" applyFill="1" applyAlignment="1">
      <alignment/>
    </xf>
    <xf numFmtId="165" fontId="44" fillId="38" borderId="11" xfId="0" applyNumberFormat="1" applyFont="1" applyFill="1" applyBorder="1" applyAlignment="1">
      <alignment/>
    </xf>
    <xf numFmtId="0" fontId="44" fillId="37" borderId="0" xfId="0" applyFont="1" applyFill="1" applyAlignment="1">
      <alignment horizontal="left" indent="3"/>
    </xf>
    <xf numFmtId="0" fontId="44" fillId="37" borderId="12" xfId="0" applyFont="1" applyFill="1" applyBorder="1" applyAlignment="1">
      <alignment horizontal="left" indent="3"/>
    </xf>
    <xf numFmtId="165" fontId="44" fillId="38" borderId="13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165" fontId="43" fillId="34" borderId="11" xfId="0" applyNumberFormat="1" applyFont="1" applyFill="1" applyBorder="1" applyAlignment="1">
      <alignment/>
    </xf>
    <xf numFmtId="0" fontId="43" fillId="34" borderId="0" xfId="0" applyFont="1" applyFill="1" applyAlignment="1">
      <alignment horizontal="left" indent="3"/>
    </xf>
    <xf numFmtId="0" fontId="43" fillId="34" borderId="12" xfId="0" applyFont="1" applyFill="1" applyBorder="1" applyAlignment="1">
      <alignment horizontal="left" indent="3"/>
    </xf>
    <xf numFmtId="165" fontId="43" fillId="34" borderId="13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0" fontId="44" fillId="39" borderId="0" xfId="0" applyFont="1" applyFill="1" applyAlignment="1">
      <alignment horizontal="center"/>
    </xf>
    <xf numFmtId="0" fontId="44" fillId="39" borderId="0" xfId="0" applyFont="1" applyFill="1" applyAlignment="1">
      <alignment/>
    </xf>
    <xf numFmtId="165" fontId="44" fillId="39" borderId="11" xfId="0" applyNumberFormat="1" applyFont="1" applyFill="1" applyBorder="1" applyAlignment="1">
      <alignment/>
    </xf>
    <xf numFmtId="0" fontId="41" fillId="39" borderId="0" xfId="0" applyFont="1" applyFill="1" applyAlignment="1">
      <alignment horizontal="center"/>
    </xf>
    <xf numFmtId="0" fontId="45" fillId="39" borderId="0" xfId="0" applyFont="1" applyFill="1" applyAlignment="1">
      <alignment horizontal="center"/>
    </xf>
    <xf numFmtId="0" fontId="41" fillId="39" borderId="0" xfId="0" applyFont="1" applyFill="1" applyAlignment="1">
      <alignment horizontal="left" indent="3"/>
    </xf>
    <xf numFmtId="165" fontId="41" fillId="39" borderId="11" xfId="0" applyNumberFormat="1" applyFont="1" applyFill="1" applyBorder="1" applyAlignment="1">
      <alignment/>
    </xf>
    <xf numFmtId="0" fontId="41" fillId="39" borderId="12" xfId="0" applyFont="1" applyFill="1" applyBorder="1" applyAlignment="1">
      <alignment horizontal="left" indent="3"/>
    </xf>
    <xf numFmtId="165" fontId="41" fillId="39" borderId="13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7"/>
  <sheetViews>
    <sheetView tabSelected="1" zoomScalePageLayoutView="0" workbookViewId="0" topLeftCell="A1">
      <pane xSplit="3" ySplit="3" topLeftCell="D4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46" sqref="O446"/>
    </sheetView>
  </sheetViews>
  <sheetFormatPr defaultColWidth="10.00390625" defaultRowHeight="15"/>
  <cols>
    <col min="1" max="1" width="4.00390625" style="2" bestFit="1" customWidth="1"/>
    <col min="2" max="2" width="2.00390625" style="0" bestFit="1" customWidth="1"/>
    <col min="3" max="3" width="57.140625" style="0" customWidth="1"/>
    <col min="4" max="4" width="15.28125" style="0" customWidth="1"/>
    <col min="5" max="7" width="16.7109375" style="0" customWidth="1"/>
    <col min="8" max="10" width="17.28125" style="0" bestFit="1" customWidth="1"/>
    <col min="11" max="11" width="10.00390625" style="0" customWidth="1"/>
    <col min="12" max="13" width="0" style="2" hidden="1" customWidth="1"/>
    <col min="14" max="14" width="0" style="0" hidden="1" customWidth="1"/>
  </cols>
  <sheetData>
    <row r="1" spans="1:10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4:7" s="1" customFormat="1" ht="17.25" customHeight="1">
      <c r="D2" s="45"/>
      <c r="E2" s="46"/>
      <c r="F2" s="46"/>
      <c r="G2" s="46"/>
    </row>
    <row r="3" spans="1:10" ht="22.5">
      <c r="A3" s="3"/>
      <c r="B3" s="3"/>
      <c r="C3" s="4" t="s">
        <v>0</v>
      </c>
      <c r="D3" s="5" t="s">
        <v>136</v>
      </c>
      <c r="E3" s="5" t="s">
        <v>137</v>
      </c>
      <c r="F3" s="5" t="s">
        <v>132</v>
      </c>
      <c r="G3" s="5" t="s">
        <v>133</v>
      </c>
      <c r="H3" s="5" t="s">
        <v>1</v>
      </c>
      <c r="I3" s="5" t="s">
        <v>134</v>
      </c>
      <c r="J3" s="5" t="s">
        <v>135</v>
      </c>
    </row>
    <row r="4" spans="1:10" ht="12" customHeight="1">
      <c r="A4" s="6"/>
      <c r="B4" s="6"/>
      <c r="C4" s="6" t="s">
        <v>2</v>
      </c>
      <c r="D4" s="6"/>
      <c r="E4" s="6"/>
      <c r="F4" s="6"/>
      <c r="G4" s="6"/>
      <c r="H4" s="6"/>
      <c r="I4" s="6"/>
      <c r="J4" s="6"/>
    </row>
    <row r="5" spans="1:12" ht="12" customHeight="1">
      <c r="A5" s="7">
        <v>101</v>
      </c>
      <c r="B5" s="7" t="s">
        <v>3</v>
      </c>
      <c r="C5" s="8" t="s">
        <v>22</v>
      </c>
      <c r="D5" s="9">
        <f>SUM(D6:D8)</f>
        <v>69437.915</v>
      </c>
      <c r="E5" s="9">
        <f aca="true" t="shared" si="0" ref="E5:J5">SUM(E6:E8)</f>
        <v>69987.915</v>
      </c>
      <c r="F5" s="9">
        <f t="shared" si="0"/>
        <v>0</v>
      </c>
      <c r="G5" s="9">
        <f t="shared" si="0"/>
        <v>69987.915</v>
      </c>
      <c r="H5" s="9">
        <f t="shared" si="0"/>
        <v>94196.004</v>
      </c>
      <c r="I5" s="9">
        <f t="shared" si="0"/>
        <v>0</v>
      </c>
      <c r="J5" s="9">
        <f t="shared" si="0"/>
        <v>94196.004</v>
      </c>
      <c r="L5" s="2">
        <v>1</v>
      </c>
    </row>
    <row r="6" spans="1:12" ht="12" customHeight="1">
      <c r="A6" s="10">
        <f>A5</f>
        <v>101</v>
      </c>
      <c r="B6" s="11"/>
      <c r="C6" s="12" t="s">
        <v>4</v>
      </c>
      <c r="D6" s="13">
        <v>68937.915</v>
      </c>
      <c r="E6" s="13">
        <v>68937.915</v>
      </c>
      <c r="F6" s="13"/>
      <c r="G6" s="13">
        <f>E6+F6</f>
        <v>68937.915</v>
      </c>
      <c r="H6" s="13">
        <v>93696.004</v>
      </c>
      <c r="I6" s="13"/>
      <c r="J6" s="13">
        <f>H6+I6</f>
        <v>93696.004</v>
      </c>
      <c r="L6" s="2">
        <v>2</v>
      </c>
    </row>
    <row r="7" spans="1:12" ht="12" customHeight="1">
      <c r="A7" s="10">
        <f>A6</f>
        <v>101</v>
      </c>
      <c r="B7" s="11"/>
      <c r="C7" s="12" t="s">
        <v>5</v>
      </c>
      <c r="D7" s="13">
        <v>500</v>
      </c>
      <c r="E7" s="13">
        <v>1050</v>
      </c>
      <c r="F7" s="13"/>
      <c r="G7" s="13">
        <f>E7+F7</f>
        <v>1050</v>
      </c>
      <c r="H7" s="13">
        <v>500</v>
      </c>
      <c r="I7" s="13"/>
      <c r="J7" s="13">
        <f>H7+I7</f>
        <v>500</v>
      </c>
      <c r="L7" s="2">
        <v>3</v>
      </c>
    </row>
    <row r="8" spans="1:12" ht="12" customHeight="1">
      <c r="A8" s="10">
        <f>A7</f>
        <v>101</v>
      </c>
      <c r="B8" s="11"/>
      <c r="C8" s="14" t="s">
        <v>6</v>
      </c>
      <c r="D8" s="15">
        <v>0</v>
      </c>
      <c r="E8" s="15">
        <v>0</v>
      </c>
      <c r="F8" s="15"/>
      <c r="G8" s="15">
        <f>E8+F8</f>
        <v>0</v>
      </c>
      <c r="H8" s="15">
        <v>0</v>
      </c>
      <c r="I8" s="15"/>
      <c r="J8" s="15">
        <f>H8+I8</f>
        <v>0</v>
      </c>
      <c r="L8" s="2">
        <v>4</v>
      </c>
    </row>
    <row r="9" spans="1:12" ht="12" customHeight="1">
      <c r="A9" s="7">
        <v>102</v>
      </c>
      <c r="B9" s="7" t="s">
        <v>3</v>
      </c>
      <c r="C9" s="8" t="s">
        <v>23</v>
      </c>
      <c r="D9" s="9">
        <f>SUM(D10:D12)</f>
        <v>920</v>
      </c>
      <c r="E9" s="9">
        <f aca="true" t="shared" si="1" ref="E9:J9">SUM(E10:E12)</f>
        <v>920</v>
      </c>
      <c r="F9" s="9">
        <f t="shared" si="1"/>
        <v>0</v>
      </c>
      <c r="G9" s="9">
        <f t="shared" si="1"/>
        <v>920</v>
      </c>
      <c r="H9" s="9">
        <f t="shared" si="1"/>
        <v>920</v>
      </c>
      <c r="I9" s="9">
        <f t="shared" si="1"/>
        <v>0</v>
      </c>
      <c r="J9" s="9">
        <f t="shared" si="1"/>
        <v>920</v>
      </c>
      <c r="L9" s="2">
        <v>1</v>
      </c>
    </row>
    <row r="10" spans="1:12" ht="12" customHeight="1">
      <c r="A10" s="10">
        <f>A9</f>
        <v>102</v>
      </c>
      <c r="B10" s="11"/>
      <c r="C10" s="12" t="s">
        <v>4</v>
      </c>
      <c r="D10" s="13">
        <v>920</v>
      </c>
      <c r="E10" s="13">
        <v>920</v>
      </c>
      <c r="F10" s="13"/>
      <c r="G10" s="13">
        <f>E10+F10</f>
        <v>920</v>
      </c>
      <c r="H10" s="13">
        <v>920</v>
      </c>
      <c r="I10" s="13"/>
      <c r="J10" s="13">
        <f>H10+I10</f>
        <v>920</v>
      </c>
      <c r="L10" s="2">
        <v>2</v>
      </c>
    </row>
    <row r="11" spans="1:12" ht="12" customHeight="1">
      <c r="A11" s="10">
        <f>A10</f>
        <v>102</v>
      </c>
      <c r="B11" s="11"/>
      <c r="C11" s="12" t="s">
        <v>5</v>
      </c>
      <c r="D11" s="13">
        <v>0</v>
      </c>
      <c r="E11" s="13">
        <v>0</v>
      </c>
      <c r="F11" s="13"/>
      <c r="G11" s="13">
        <f>E11+F11</f>
        <v>0</v>
      </c>
      <c r="H11" s="13">
        <v>0</v>
      </c>
      <c r="I11" s="13"/>
      <c r="J11" s="13">
        <f>H11+I11</f>
        <v>0</v>
      </c>
      <c r="L11" s="2">
        <v>3</v>
      </c>
    </row>
    <row r="12" spans="1:12" ht="12" customHeight="1">
      <c r="A12" s="10">
        <f>A11</f>
        <v>102</v>
      </c>
      <c r="B12" s="11"/>
      <c r="C12" s="14" t="s">
        <v>6</v>
      </c>
      <c r="D12" s="15">
        <v>0</v>
      </c>
      <c r="E12" s="15">
        <v>0</v>
      </c>
      <c r="F12" s="15"/>
      <c r="G12" s="15">
        <f>E12+F12</f>
        <v>0</v>
      </c>
      <c r="H12" s="15">
        <v>0</v>
      </c>
      <c r="I12" s="15"/>
      <c r="J12" s="15">
        <f>H12+I12</f>
        <v>0</v>
      </c>
      <c r="L12" s="2">
        <v>4</v>
      </c>
    </row>
    <row r="13" spans="1:12" ht="12" customHeight="1">
      <c r="A13" s="7">
        <v>103</v>
      </c>
      <c r="B13" s="7" t="s">
        <v>3</v>
      </c>
      <c r="C13" s="8" t="s">
        <v>24</v>
      </c>
      <c r="D13" s="9">
        <f>SUM(D14:D16)</f>
        <v>38999.369999999995</v>
      </c>
      <c r="E13" s="9">
        <f aca="true" t="shared" si="2" ref="E13:J13">SUM(E14:E16)</f>
        <v>38999.369999999995</v>
      </c>
      <c r="F13" s="9">
        <f t="shared" si="2"/>
        <v>0</v>
      </c>
      <c r="G13" s="9">
        <f t="shared" si="2"/>
        <v>38999.369999999995</v>
      </c>
      <c r="H13" s="9">
        <f t="shared" si="2"/>
        <v>37742.422</v>
      </c>
      <c r="I13" s="9">
        <f t="shared" si="2"/>
        <v>0</v>
      </c>
      <c r="J13" s="9">
        <f t="shared" si="2"/>
        <v>37742.422</v>
      </c>
      <c r="L13" s="2">
        <v>1</v>
      </c>
    </row>
    <row r="14" spans="1:12" ht="12" customHeight="1">
      <c r="A14" s="10">
        <f>A13</f>
        <v>103</v>
      </c>
      <c r="B14" s="11"/>
      <c r="C14" s="12" t="s">
        <v>4</v>
      </c>
      <c r="D14" s="13">
        <v>7647</v>
      </c>
      <c r="E14" s="13">
        <v>7647</v>
      </c>
      <c r="F14" s="13"/>
      <c r="G14" s="13">
        <f>E14+F14</f>
        <v>7647</v>
      </c>
      <c r="H14" s="13">
        <v>7647</v>
      </c>
      <c r="I14" s="13"/>
      <c r="J14" s="13">
        <f>H14+I14</f>
        <v>7647</v>
      </c>
      <c r="L14" s="2">
        <v>2</v>
      </c>
    </row>
    <row r="15" spans="1:12" ht="12" customHeight="1">
      <c r="A15" s="10">
        <f>A14</f>
        <v>103</v>
      </c>
      <c r="B15" s="11"/>
      <c r="C15" s="12" t="s">
        <v>5</v>
      </c>
      <c r="D15" s="13">
        <v>31352.37</v>
      </c>
      <c r="E15" s="13">
        <v>31352.37</v>
      </c>
      <c r="F15" s="13"/>
      <c r="G15" s="13">
        <f>E15+F15</f>
        <v>31352.37</v>
      </c>
      <c r="H15" s="13">
        <v>30095.422</v>
      </c>
      <c r="I15" s="13"/>
      <c r="J15" s="13">
        <f>H15+I15</f>
        <v>30095.422</v>
      </c>
      <c r="L15" s="2">
        <v>3</v>
      </c>
    </row>
    <row r="16" spans="1:12" ht="12" customHeight="1">
      <c r="A16" s="10">
        <f>A15</f>
        <v>103</v>
      </c>
      <c r="B16" s="11"/>
      <c r="C16" s="14" t="s">
        <v>6</v>
      </c>
      <c r="D16" s="15">
        <v>0</v>
      </c>
      <c r="E16" s="15">
        <v>0</v>
      </c>
      <c r="F16" s="15"/>
      <c r="G16" s="15">
        <f>E16+F16</f>
        <v>0</v>
      </c>
      <c r="H16" s="15">
        <v>0</v>
      </c>
      <c r="I16" s="15"/>
      <c r="J16" s="15">
        <f>H16+I16</f>
        <v>0</v>
      </c>
      <c r="L16" s="2">
        <v>4</v>
      </c>
    </row>
    <row r="17" spans="1:12" ht="12" customHeight="1">
      <c r="A17" s="7">
        <v>105</v>
      </c>
      <c r="B17" s="7" t="s">
        <v>3</v>
      </c>
      <c r="C17" s="8" t="s">
        <v>25</v>
      </c>
      <c r="D17" s="9">
        <f>SUM(D18:D20)</f>
        <v>5652.1</v>
      </c>
      <c r="E17" s="9">
        <f aca="true" t="shared" si="3" ref="E17:J17">SUM(E18:E20)</f>
        <v>5652.1</v>
      </c>
      <c r="F17" s="9">
        <f t="shared" si="3"/>
        <v>0</v>
      </c>
      <c r="G17" s="9">
        <f t="shared" si="3"/>
        <v>5652.1</v>
      </c>
      <c r="H17" s="9">
        <f t="shared" si="3"/>
        <v>5764.6</v>
      </c>
      <c r="I17" s="9">
        <f t="shared" si="3"/>
        <v>0</v>
      </c>
      <c r="J17" s="9">
        <f t="shared" si="3"/>
        <v>5764.6</v>
      </c>
      <c r="L17" s="2">
        <v>1</v>
      </c>
    </row>
    <row r="18" spans="1:12" ht="12" customHeight="1">
      <c r="A18" s="10">
        <f>A17</f>
        <v>105</v>
      </c>
      <c r="B18" s="11"/>
      <c r="C18" s="12" t="s">
        <v>4</v>
      </c>
      <c r="D18" s="13">
        <v>5652.1</v>
      </c>
      <c r="E18" s="13">
        <v>5652.1</v>
      </c>
      <c r="F18" s="13"/>
      <c r="G18" s="13">
        <f>E18+F18</f>
        <v>5652.1</v>
      </c>
      <c r="H18" s="13">
        <v>5764.6</v>
      </c>
      <c r="I18" s="13"/>
      <c r="J18" s="13">
        <f>H18+I18</f>
        <v>5764.6</v>
      </c>
      <c r="L18" s="2">
        <v>2</v>
      </c>
    </row>
    <row r="19" spans="1:12" ht="12" customHeight="1">
      <c r="A19" s="10">
        <f>A18</f>
        <v>105</v>
      </c>
      <c r="B19" s="11"/>
      <c r="C19" s="12" t="s">
        <v>5</v>
      </c>
      <c r="D19" s="13">
        <v>0</v>
      </c>
      <c r="E19" s="13">
        <v>0</v>
      </c>
      <c r="F19" s="13"/>
      <c r="G19" s="13">
        <f>E19+F19</f>
        <v>0</v>
      </c>
      <c r="H19" s="13">
        <v>0</v>
      </c>
      <c r="I19" s="13"/>
      <c r="J19" s="13">
        <f>H19+I19</f>
        <v>0</v>
      </c>
      <c r="L19" s="2">
        <v>3</v>
      </c>
    </row>
    <row r="20" spans="1:12" ht="12" customHeight="1">
      <c r="A20" s="10">
        <f>A19</f>
        <v>105</v>
      </c>
      <c r="B20" s="11"/>
      <c r="C20" s="14" t="s">
        <v>6</v>
      </c>
      <c r="D20" s="15">
        <v>0</v>
      </c>
      <c r="E20" s="15">
        <v>0</v>
      </c>
      <c r="F20" s="15"/>
      <c r="G20" s="15">
        <f>E20+F20</f>
        <v>0</v>
      </c>
      <c r="H20" s="15">
        <v>0</v>
      </c>
      <c r="I20" s="15"/>
      <c r="J20" s="15">
        <f>H20+I20</f>
        <v>0</v>
      </c>
      <c r="L20" s="2">
        <v>4</v>
      </c>
    </row>
    <row r="21" spans="1:12" ht="12" customHeight="1">
      <c r="A21" s="7">
        <v>108</v>
      </c>
      <c r="B21" s="7" t="s">
        <v>3</v>
      </c>
      <c r="C21" s="8" t="s">
        <v>26</v>
      </c>
      <c r="D21" s="9">
        <f>SUM(D22:D24)</f>
        <v>7316.7</v>
      </c>
      <c r="E21" s="9">
        <f aca="true" t="shared" si="4" ref="E21:J21">SUM(E22:E24)</f>
        <v>7316.7</v>
      </c>
      <c r="F21" s="9">
        <f t="shared" si="4"/>
        <v>0</v>
      </c>
      <c r="G21" s="9">
        <f t="shared" si="4"/>
        <v>7316.7</v>
      </c>
      <c r="H21" s="9">
        <f t="shared" si="4"/>
        <v>6766.7</v>
      </c>
      <c r="I21" s="9">
        <f t="shared" si="4"/>
        <v>0</v>
      </c>
      <c r="J21" s="9">
        <f t="shared" si="4"/>
        <v>6766.7</v>
      </c>
      <c r="L21" s="2">
        <v>1</v>
      </c>
    </row>
    <row r="22" spans="1:12" ht="12" customHeight="1">
      <c r="A22" s="10">
        <f>A21</f>
        <v>108</v>
      </c>
      <c r="B22" s="11"/>
      <c r="C22" s="12" t="s">
        <v>4</v>
      </c>
      <c r="D22" s="13">
        <v>5716.7</v>
      </c>
      <c r="E22" s="13">
        <v>5716.7</v>
      </c>
      <c r="F22" s="13"/>
      <c r="G22" s="13">
        <f>E22+F22</f>
        <v>5716.7</v>
      </c>
      <c r="H22" s="13">
        <v>5166.7</v>
      </c>
      <c r="I22" s="13"/>
      <c r="J22" s="13">
        <f>H22+I22</f>
        <v>5166.7</v>
      </c>
      <c r="L22" s="2">
        <v>2</v>
      </c>
    </row>
    <row r="23" spans="1:12" ht="12" customHeight="1">
      <c r="A23" s="10">
        <f>A22</f>
        <v>108</v>
      </c>
      <c r="B23" s="11"/>
      <c r="C23" s="12" t="s">
        <v>5</v>
      </c>
      <c r="D23" s="13">
        <v>1600</v>
      </c>
      <c r="E23" s="13">
        <v>1600</v>
      </c>
      <c r="F23" s="13"/>
      <c r="G23" s="13">
        <f>E23+F23</f>
        <v>1600</v>
      </c>
      <c r="H23" s="13">
        <v>1600</v>
      </c>
      <c r="I23" s="13"/>
      <c r="J23" s="13">
        <f>H23+I23</f>
        <v>1600</v>
      </c>
      <c r="L23" s="2">
        <v>3</v>
      </c>
    </row>
    <row r="24" spans="1:12" ht="12" customHeight="1">
      <c r="A24" s="10">
        <f>A23</f>
        <v>108</v>
      </c>
      <c r="B24" s="11"/>
      <c r="C24" s="14" t="s">
        <v>6</v>
      </c>
      <c r="D24" s="15">
        <v>0</v>
      </c>
      <c r="E24" s="15">
        <v>0</v>
      </c>
      <c r="F24" s="15"/>
      <c r="G24" s="15">
        <f>E24+F24</f>
        <v>0</v>
      </c>
      <c r="H24" s="15">
        <v>0</v>
      </c>
      <c r="I24" s="15"/>
      <c r="J24" s="15">
        <f>H24+I24</f>
        <v>0</v>
      </c>
      <c r="L24" s="2">
        <v>4</v>
      </c>
    </row>
    <row r="25" spans="1:12" ht="12" customHeight="1">
      <c r="A25" s="7">
        <v>109</v>
      </c>
      <c r="B25" s="7" t="s">
        <v>3</v>
      </c>
      <c r="C25" s="8" t="s">
        <v>27</v>
      </c>
      <c r="D25" s="9">
        <f>SUM(D26:D28)</f>
        <v>275.6</v>
      </c>
      <c r="E25" s="9">
        <f aca="true" t="shared" si="5" ref="E25:J25">SUM(E26:E28)</f>
        <v>275.6</v>
      </c>
      <c r="F25" s="9">
        <f t="shared" si="5"/>
        <v>0</v>
      </c>
      <c r="G25" s="9">
        <f t="shared" si="5"/>
        <v>275.6</v>
      </c>
      <c r="H25" s="9">
        <f t="shared" si="5"/>
        <v>325.6</v>
      </c>
      <c r="I25" s="9">
        <f t="shared" si="5"/>
        <v>0</v>
      </c>
      <c r="J25" s="9">
        <f t="shared" si="5"/>
        <v>325.6</v>
      </c>
      <c r="L25" s="2">
        <v>1</v>
      </c>
    </row>
    <row r="26" spans="1:12" ht="12" customHeight="1">
      <c r="A26" s="10">
        <f>A25</f>
        <v>109</v>
      </c>
      <c r="B26" s="11"/>
      <c r="C26" s="12" t="s">
        <v>4</v>
      </c>
      <c r="D26" s="13">
        <v>275.6</v>
      </c>
      <c r="E26" s="13">
        <v>275.6</v>
      </c>
      <c r="F26" s="13"/>
      <c r="G26" s="13">
        <f>E26+F26</f>
        <v>275.6</v>
      </c>
      <c r="H26" s="13">
        <v>325.6</v>
      </c>
      <c r="I26" s="13"/>
      <c r="J26" s="13">
        <f>H26+I26</f>
        <v>325.6</v>
      </c>
      <c r="L26" s="2">
        <v>2</v>
      </c>
    </row>
    <row r="27" spans="1:12" ht="12" customHeight="1">
      <c r="A27" s="10">
        <f>A26</f>
        <v>109</v>
      </c>
      <c r="B27" s="11"/>
      <c r="C27" s="12" t="s">
        <v>5</v>
      </c>
      <c r="D27" s="13">
        <v>0</v>
      </c>
      <c r="E27" s="13">
        <v>0</v>
      </c>
      <c r="F27" s="13"/>
      <c r="G27" s="13">
        <f>E27+F27</f>
        <v>0</v>
      </c>
      <c r="H27" s="13">
        <v>0</v>
      </c>
      <c r="I27" s="13"/>
      <c r="J27" s="13">
        <f>H27+I27</f>
        <v>0</v>
      </c>
      <c r="L27" s="2">
        <v>3</v>
      </c>
    </row>
    <row r="28" spans="1:12" ht="12" customHeight="1">
      <c r="A28" s="10">
        <f>A27</f>
        <v>109</v>
      </c>
      <c r="B28" s="11"/>
      <c r="C28" s="14" t="s">
        <v>6</v>
      </c>
      <c r="D28" s="15">
        <v>0</v>
      </c>
      <c r="E28" s="15">
        <v>0</v>
      </c>
      <c r="F28" s="15"/>
      <c r="G28" s="15">
        <f>E28+F28</f>
        <v>0</v>
      </c>
      <c r="H28" s="15">
        <v>0</v>
      </c>
      <c r="I28" s="15"/>
      <c r="J28" s="15">
        <f>H28+I28</f>
        <v>0</v>
      </c>
      <c r="L28" s="2">
        <v>4</v>
      </c>
    </row>
    <row r="29" spans="1:12" ht="12" customHeight="1">
      <c r="A29" s="7">
        <v>110</v>
      </c>
      <c r="B29" s="7" t="s">
        <v>3</v>
      </c>
      <c r="C29" s="8" t="s">
        <v>28</v>
      </c>
      <c r="D29" s="9">
        <f>SUM(D30:D32)</f>
        <v>2160</v>
      </c>
      <c r="E29" s="9">
        <f aca="true" t="shared" si="6" ref="E29:J29">SUM(E30:E32)</f>
        <v>2160</v>
      </c>
      <c r="F29" s="9">
        <f t="shared" si="6"/>
        <v>0</v>
      </c>
      <c r="G29" s="9">
        <f t="shared" si="6"/>
        <v>2160</v>
      </c>
      <c r="H29" s="9">
        <f t="shared" si="6"/>
        <v>2160</v>
      </c>
      <c r="I29" s="9">
        <f t="shared" si="6"/>
        <v>0</v>
      </c>
      <c r="J29" s="9">
        <f t="shared" si="6"/>
        <v>2160</v>
      </c>
      <c r="L29" s="2">
        <v>1</v>
      </c>
    </row>
    <row r="30" spans="1:12" ht="12" customHeight="1">
      <c r="A30" s="10">
        <f>A29</f>
        <v>110</v>
      </c>
      <c r="B30" s="11"/>
      <c r="C30" s="12" t="s">
        <v>4</v>
      </c>
      <c r="D30" s="13">
        <v>2160</v>
      </c>
      <c r="E30" s="13">
        <v>2160</v>
      </c>
      <c r="F30" s="13"/>
      <c r="G30" s="13">
        <f>E30+F30</f>
        <v>2160</v>
      </c>
      <c r="H30" s="13">
        <v>2160</v>
      </c>
      <c r="I30" s="13"/>
      <c r="J30" s="13">
        <f>H30+I30</f>
        <v>2160</v>
      </c>
      <c r="L30" s="2">
        <v>2</v>
      </c>
    </row>
    <row r="31" spans="1:12" ht="12" customHeight="1">
      <c r="A31" s="10">
        <f>A30</f>
        <v>110</v>
      </c>
      <c r="B31" s="11"/>
      <c r="C31" s="12" t="s">
        <v>5</v>
      </c>
      <c r="D31" s="13">
        <v>0</v>
      </c>
      <c r="E31" s="13">
        <v>0</v>
      </c>
      <c r="F31" s="13"/>
      <c r="G31" s="13">
        <f>E31+F31</f>
        <v>0</v>
      </c>
      <c r="H31" s="13">
        <v>0</v>
      </c>
      <c r="I31" s="13"/>
      <c r="J31" s="13">
        <f>H31+I31</f>
        <v>0</v>
      </c>
      <c r="L31" s="2">
        <v>3</v>
      </c>
    </row>
    <row r="32" spans="1:12" ht="12" customHeight="1">
      <c r="A32" s="10">
        <f>A31</f>
        <v>110</v>
      </c>
      <c r="B32" s="11"/>
      <c r="C32" s="14" t="s">
        <v>6</v>
      </c>
      <c r="D32" s="15">
        <v>0</v>
      </c>
      <c r="E32" s="15">
        <v>0</v>
      </c>
      <c r="F32" s="15"/>
      <c r="G32" s="15">
        <f>E32+F32</f>
        <v>0</v>
      </c>
      <c r="H32" s="15">
        <v>0</v>
      </c>
      <c r="I32" s="15"/>
      <c r="J32" s="15">
        <f>H32+I32</f>
        <v>0</v>
      </c>
      <c r="L32" s="2">
        <v>4</v>
      </c>
    </row>
    <row r="33" spans="1:12" ht="12" customHeight="1">
      <c r="A33" s="7">
        <v>115</v>
      </c>
      <c r="B33" s="7" t="s">
        <v>3</v>
      </c>
      <c r="C33" s="8" t="s">
        <v>29</v>
      </c>
      <c r="D33" s="9">
        <f>SUM(D34:D36)</f>
        <v>2712.8</v>
      </c>
      <c r="E33" s="9">
        <f aca="true" t="shared" si="7" ref="E33:J33">SUM(E34:E36)</f>
        <v>2712.8</v>
      </c>
      <c r="F33" s="9">
        <f t="shared" si="7"/>
        <v>0</v>
      </c>
      <c r="G33" s="9">
        <f t="shared" si="7"/>
        <v>2712.8</v>
      </c>
      <c r="H33" s="9">
        <f t="shared" si="7"/>
        <v>2712.8</v>
      </c>
      <c r="I33" s="9">
        <f t="shared" si="7"/>
        <v>0</v>
      </c>
      <c r="J33" s="9">
        <f t="shared" si="7"/>
        <v>2712.8</v>
      </c>
      <c r="L33" s="2">
        <v>1</v>
      </c>
    </row>
    <row r="34" spans="1:12" ht="12" customHeight="1">
      <c r="A34" s="10">
        <f>A33</f>
        <v>115</v>
      </c>
      <c r="B34" s="11"/>
      <c r="C34" s="12" t="s">
        <v>4</v>
      </c>
      <c r="D34" s="13">
        <v>2712.8</v>
      </c>
      <c r="E34" s="13">
        <v>2712.8</v>
      </c>
      <c r="F34" s="13"/>
      <c r="G34" s="13">
        <f>E34+F34</f>
        <v>2712.8</v>
      </c>
      <c r="H34" s="13">
        <v>2712.8</v>
      </c>
      <c r="I34" s="13"/>
      <c r="J34" s="13">
        <f>H34+I34</f>
        <v>2712.8</v>
      </c>
      <c r="L34" s="2">
        <v>2</v>
      </c>
    </row>
    <row r="35" spans="1:12" ht="12" customHeight="1">
      <c r="A35" s="10">
        <f>A34</f>
        <v>115</v>
      </c>
      <c r="B35" s="11"/>
      <c r="C35" s="12" t="s">
        <v>5</v>
      </c>
      <c r="D35" s="13">
        <v>0</v>
      </c>
      <c r="E35" s="13">
        <v>0</v>
      </c>
      <c r="F35" s="13"/>
      <c r="G35" s="13">
        <f>E35+F35</f>
        <v>0</v>
      </c>
      <c r="H35" s="13">
        <v>0</v>
      </c>
      <c r="I35" s="13"/>
      <c r="J35" s="13">
        <f>H35+I35</f>
        <v>0</v>
      </c>
      <c r="L35" s="2">
        <v>3</v>
      </c>
    </row>
    <row r="36" spans="1:12" ht="12" customHeight="1">
      <c r="A36" s="10">
        <f>A35</f>
        <v>115</v>
      </c>
      <c r="B36" s="11"/>
      <c r="C36" s="14" t="s">
        <v>6</v>
      </c>
      <c r="D36" s="15">
        <v>0</v>
      </c>
      <c r="E36" s="15">
        <v>0</v>
      </c>
      <c r="F36" s="15"/>
      <c r="G36" s="15">
        <f>E36+F36</f>
        <v>0</v>
      </c>
      <c r="H36" s="15">
        <v>0</v>
      </c>
      <c r="I36" s="15"/>
      <c r="J36" s="15">
        <f>H36+I36</f>
        <v>0</v>
      </c>
      <c r="L36" s="2">
        <v>4</v>
      </c>
    </row>
    <row r="37" spans="1:12" ht="12" customHeight="1">
      <c r="A37" s="7">
        <v>120</v>
      </c>
      <c r="B37" s="7" t="s">
        <v>3</v>
      </c>
      <c r="C37" s="8" t="s">
        <v>30</v>
      </c>
      <c r="D37" s="9">
        <f>SUM(D38:D40)</f>
        <v>200</v>
      </c>
      <c r="E37" s="9">
        <f aca="true" t="shared" si="8" ref="E37:J37">SUM(E38:E40)</f>
        <v>200</v>
      </c>
      <c r="F37" s="9">
        <f t="shared" si="8"/>
        <v>0</v>
      </c>
      <c r="G37" s="9">
        <f t="shared" si="8"/>
        <v>200</v>
      </c>
      <c r="H37" s="9">
        <f t="shared" si="8"/>
        <v>200</v>
      </c>
      <c r="I37" s="9">
        <f t="shared" si="8"/>
        <v>0</v>
      </c>
      <c r="J37" s="9">
        <f t="shared" si="8"/>
        <v>200</v>
      </c>
      <c r="L37" s="2">
        <v>1</v>
      </c>
    </row>
    <row r="38" spans="1:12" ht="12" customHeight="1">
      <c r="A38" s="10">
        <f>A37</f>
        <v>120</v>
      </c>
      <c r="B38" s="11"/>
      <c r="C38" s="12" t="s">
        <v>4</v>
      </c>
      <c r="D38" s="13">
        <v>200</v>
      </c>
      <c r="E38" s="13">
        <v>200</v>
      </c>
      <c r="F38" s="13"/>
      <c r="G38" s="13">
        <f>E38+F38</f>
        <v>200</v>
      </c>
      <c r="H38" s="13">
        <v>200</v>
      </c>
      <c r="I38" s="13"/>
      <c r="J38" s="13">
        <f>H38+I38</f>
        <v>200</v>
      </c>
      <c r="L38" s="2">
        <v>2</v>
      </c>
    </row>
    <row r="39" spans="1:12" ht="12" customHeight="1">
      <c r="A39" s="10">
        <f>A38</f>
        <v>120</v>
      </c>
      <c r="B39" s="11"/>
      <c r="C39" s="12" t="s">
        <v>5</v>
      </c>
      <c r="D39" s="13">
        <v>0</v>
      </c>
      <c r="E39" s="13">
        <v>0</v>
      </c>
      <c r="F39" s="13"/>
      <c r="G39" s="13">
        <f>E39+F39</f>
        <v>0</v>
      </c>
      <c r="H39" s="13">
        <v>0</v>
      </c>
      <c r="I39" s="13"/>
      <c r="J39" s="13">
        <f>H39+I39</f>
        <v>0</v>
      </c>
      <c r="L39" s="2">
        <v>3</v>
      </c>
    </row>
    <row r="40" spans="1:12" ht="12" customHeight="1">
      <c r="A40" s="10">
        <f>A39</f>
        <v>120</v>
      </c>
      <c r="B40" s="11"/>
      <c r="C40" s="14" t="s">
        <v>6</v>
      </c>
      <c r="D40" s="15">
        <v>0</v>
      </c>
      <c r="E40" s="15">
        <v>0</v>
      </c>
      <c r="F40" s="15"/>
      <c r="G40" s="15">
        <f>E40+F40</f>
        <v>0</v>
      </c>
      <c r="H40" s="15">
        <v>0</v>
      </c>
      <c r="I40" s="15"/>
      <c r="J40" s="15">
        <f>H40+I40</f>
        <v>0</v>
      </c>
      <c r="L40" s="2">
        <v>4</v>
      </c>
    </row>
    <row r="41" spans="1:12" ht="12" customHeight="1">
      <c r="A41" s="7">
        <v>131</v>
      </c>
      <c r="B41" s="7" t="s">
        <v>3</v>
      </c>
      <c r="C41" s="8" t="s">
        <v>31</v>
      </c>
      <c r="D41" s="9">
        <f>SUM(D42:D44)</f>
        <v>27299</v>
      </c>
      <c r="E41" s="9">
        <f aca="true" t="shared" si="9" ref="E41:J41">SUM(E42:E44)</f>
        <v>27299</v>
      </c>
      <c r="F41" s="9">
        <f t="shared" si="9"/>
        <v>0</v>
      </c>
      <c r="G41" s="9">
        <f t="shared" si="9"/>
        <v>27299</v>
      </c>
      <c r="H41" s="9">
        <f t="shared" si="9"/>
        <v>27820</v>
      </c>
      <c r="I41" s="9">
        <f t="shared" si="9"/>
        <v>0</v>
      </c>
      <c r="J41" s="9">
        <f t="shared" si="9"/>
        <v>27820</v>
      </c>
      <c r="L41" s="2">
        <v>1</v>
      </c>
    </row>
    <row r="42" spans="1:12" ht="12" customHeight="1">
      <c r="A42" s="10">
        <f>A41</f>
        <v>131</v>
      </c>
      <c r="B42" s="11"/>
      <c r="C42" s="12" t="s">
        <v>4</v>
      </c>
      <c r="D42" s="13">
        <v>27299</v>
      </c>
      <c r="E42" s="13">
        <v>27299</v>
      </c>
      <c r="F42" s="13"/>
      <c r="G42" s="13">
        <f>E42+F42</f>
        <v>27299</v>
      </c>
      <c r="H42" s="13">
        <v>27820</v>
      </c>
      <c r="I42" s="13"/>
      <c r="J42" s="13">
        <f>H42+I42</f>
        <v>27820</v>
      </c>
      <c r="L42" s="2">
        <v>2</v>
      </c>
    </row>
    <row r="43" spans="1:12" ht="12" customHeight="1">
      <c r="A43" s="10">
        <f>A42</f>
        <v>131</v>
      </c>
      <c r="B43" s="11"/>
      <c r="C43" s="12" t="s">
        <v>5</v>
      </c>
      <c r="D43" s="13">
        <v>0</v>
      </c>
      <c r="E43" s="13">
        <v>0</v>
      </c>
      <c r="F43" s="13"/>
      <c r="G43" s="13">
        <f>E43+F43</f>
        <v>0</v>
      </c>
      <c r="H43" s="13">
        <v>0</v>
      </c>
      <c r="I43" s="13"/>
      <c r="J43" s="13">
        <f>H43+I43</f>
        <v>0</v>
      </c>
      <c r="L43" s="2">
        <v>3</v>
      </c>
    </row>
    <row r="44" spans="1:12" ht="12" customHeight="1">
      <c r="A44" s="10">
        <f>A43</f>
        <v>131</v>
      </c>
      <c r="B44" s="11"/>
      <c r="C44" s="14" t="s">
        <v>6</v>
      </c>
      <c r="D44" s="15">
        <v>0</v>
      </c>
      <c r="E44" s="15">
        <v>0</v>
      </c>
      <c r="F44" s="15"/>
      <c r="G44" s="15">
        <f>E44+F44</f>
        <v>0</v>
      </c>
      <c r="H44" s="15">
        <v>0</v>
      </c>
      <c r="I44" s="15"/>
      <c r="J44" s="15">
        <f>H44+I44</f>
        <v>0</v>
      </c>
      <c r="L44" s="2">
        <v>4</v>
      </c>
    </row>
    <row r="45" spans="1:12" ht="12" customHeight="1">
      <c r="A45" s="7">
        <v>156</v>
      </c>
      <c r="B45" s="7" t="s">
        <v>3</v>
      </c>
      <c r="C45" s="8" t="s">
        <v>32</v>
      </c>
      <c r="D45" s="9">
        <f>SUM(D46:D48)</f>
        <v>1669.5</v>
      </c>
      <c r="E45" s="9">
        <f aca="true" t="shared" si="10" ref="E45:J45">SUM(E46:E48)</f>
        <v>1669.5</v>
      </c>
      <c r="F45" s="9">
        <f t="shared" si="10"/>
        <v>364977.598</v>
      </c>
      <c r="G45" s="9">
        <f t="shared" si="10"/>
        <v>366647.098</v>
      </c>
      <c r="H45" s="9">
        <f t="shared" si="10"/>
        <v>1669.5</v>
      </c>
      <c r="I45" s="9">
        <f t="shared" si="10"/>
        <v>360537.402</v>
      </c>
      <c r="J45" s="9">
        <f t="shared" si="10"/>
        <v>362206.902</v>
      </c>
      <c r="L45" s="2">
        <v>1</v>
      </c>
    </row>
    <row r="46" spans="1:12" ht="12" customHeight="1">
      <c r="A46" s="10">
        <f>A45</f>
        <v>156</v>
      </c>
      <c r="B46" s="11"/>
      <c r="C46" s="12" t="s">
        <v>4</v>
      </c>
      <c r="D46" s="13">
        <v>1669.5</v>
      </c>
      <c r="E46" s="13">
        <v>1669.5</v>
      </c>
      <c r="F46" s="13"/>
      <c r="G46" s="13">
        <f>E46+F46</f>
        <v>1669.5</v>
      </c>
      <c r="H46" s="13">
        <v>1669.5</v>
      </c>
      <c r="I46" s="13"/>
      <c r="J46" s="13">
        <f>H46+I46</f>
        <v>1669.5</v>
      </c>
      <c r="L46" s="2">
        <v>2</v>
      </c>
    </row>
    <row r="47" spans="1:12" ht="12" customHeight="1">
      <c r="A47" s="10">
        <f>A46</f>
        <v>156</v>
      </c>
      <c r="B47" s="11"/>
      <c r="C47" s="12" t="s">
        <v>5</v>
      </c>
      <c r="D47" s="13">
        <v>0</v>
      </c>
      <c r="E47" s="13">
        <v>0</v>
      </c>
      <c r="F47" s="13">
        <v>364977.598</v>
      </c>
      <c r="G47" s="13">
        <f>E47+F47</f>
        <v>364977.598</v>
      </c>
      <c r="H47" s="13">
        <v>0</v>
      </c>
      <c r="I47" s="13">
        <v>360537.402</v>
      </c>
      <c r="J47" s="13">
        <f>H47+I47</f>
        <v>360537.402</v>
      </c>
      <c r="L47" s="2">
        <v>3</v>
      </c>
    </row>
    <row r="48" spans="1:12" ht="12" customHeight="1">
      <c r="A48" s="10">
        <f>A47</f>
        <v>156</v>
      </c>
      <c r="B48" s="11"/>
      <c r="C48" s="14" t="s">
        <v>6</v>
      </c>
      <c r="D48" s="15">
        <v>0</v>
      </c>
      <c r="E48" s="15">
        <v>0</v>
      </c>
      <c r="F48" s="15"/>
      <c r="G48" s="15">
        <f>E48+F48</f>
        <v>0</v>
      </c>
      <c r="H48" s="15">
        <v>0</v>
      </c>
      <c r="I48" s="15"/>
      <c r="J48" s="15">
        <f>H48+I48</f>
        <v>0</v>
      </c>
      <c r="L48" s="2">
        <v>4</v>
      </c>
    </row>
    <row r="49" spans="1:12" ht="12" customHeight="1">
      <c r="A49" s="7">
        <v>167</v>
      </c>
      <c r="B49" s="7" t="s">
        <v>3</v>
      </c>
      <c r="C49" s="8" t="s">
        <v>33</v>
      </c>
      <c r="D49" s="9">
        <f>SUM(D50:D52)</f>
        <v>1140.7</v>
      </c>
      <c r="E49" s="9">
        <f aca="true" t="shared" si="11" ref="E49:J49">SUM(E50:E52)</f>
        <v>1140.7</v>
      </c>
      <c r="F49" s="9">
        <f t="shared" si="11"/>
        <v>0</v>
      </c>
      <c r="G49" s="9">
        <f t="shared" si="11"/>
        <v>1140.7</v>
      </c>
      <c r="H49" s="9">
        <f t="shared" si="11"/>
        <v>1140.7</v>
      </c>
      <c r="I49" s="9">
        <f t="shared" si="11"/>
        <v>0</v>
      </c>
      <c r="J49" s="9">
        <f t="shared" si="11"/>
        <v>1140.7</v>
      </c>
      <c r="L49" s="2">
        <v>1</v>
      </c>
    </row>
    <row r="50" spans="1:12" ht="12" customHeight="1">
      <c r="A50" s="10">
        <f>A49</f>
        <v>167</v>
      </c>
      <c r="B50" s="11"/>
      <c r="C50" s="12" t="s">
        <v>4</v>
      </c>
      <c r="D50" s="13">
        <v>1140.7</v>
      </c>
      <c r="E50" s="13">
        <v>1140.7</v>
      </c>
      <c r="F50" s="13"/>
      <c r="G50" s="13">
        <f>E50+F50</f>
        <v>1140.7</v>
      </c>
      <c r="H50" s="13">
        <v>1140.7</v>
      </c>
      <c r="I50" s="13"/>
      <c r="J50" s="13">
        <f>H50+I50</f>
        <v>1140.7</v>
      </c>
      <c r="L50" s="2">
        <v>2</v>
      </c>
    </row>
    <row r="51" spans="1:12" ht="12" customHeight="1">
      <c r="A51" s="10">
        <f>A50</f>
        <v>167</v>
      </c>
      <c r="B51" s="11"/>
      <c r="C51" s="12" t="s">
        <v>5</v>
      </c>
      <c r="D51" s="13">
        <v>0</v>
      </c>
      <c r="E51" s="13">
        <v>0</v>
      </c>
      <c r="F51" s="13"/>
      <c r="G51" s="13">
        <f>E51+F51</f>
        <v>0</v>
      </c>
      <c r="H51" s="13">
        <v>0</v>
      </c>
      <c r="I51" s="13"/>
      <c r="J51" s="13">
        <f>H51+I51</f>
        <v>0</v>
      </c>
      <c r="L51" s="2">
        <v>3</v>
      </c>
    </row>
    <row r="52" spans="1:12" ht="12" customHeight="1">
      <c r="A52" s="10">
        <f>A51</f>
        <v>167</v>
      </c>
      <c r="B52" s="11"/>
      <c r="C52" s="14" t="s">
        <v>6</v>
      </c>
      <c r="D52" s="15">
        <v>0</v>
      </c>
      <c r="E52" s="15">
        <v>0</v>
      </c>
      <c r="F52" s="15"/>
      <c r="G52" s="15">
        <f>E52+F52</f>
        <v>0</v>
      </c>
      <c r="H52" s="15">
        <v>0</v>
      </c>
      <c r="I52" s="15"/>
      <c r="J52" s="15">
        <f>H52+I52</f>
        <v>0</v>
      </c>
      <c r="L52" s="2">
        <v>4</v>
      </c>
    </row>
    <row r="53" spans="1:12" ht="12" customHeight="1">
      <c r="A53" s="7">
        <v>510</v>
      </c>
      <c r="B53" s="7" t="s">
        <v>3</v>
      </c>
      <c r="C53" s="8" t="s">
        <v>34</v>
      </c>
      <c r="D53" s="9">
        <f>SUM(D54:D56)</f>
        <v>9605.5</v>
      </c>
      <c r="E53" s="9">
        <f aca="true" t="shared" si="12" ref="E53:J53">SUM(E54:E56)</f>
        <v>9605.5</v>
      </c>
      <c r="F53" s="9">
        <f t="shared" si="12"/>
        <v>0</v>
      </c>
      <c r="G53" s="9">
        <f t="shared" si="12"/>
        <v>9605.5</v>
      </c>
      <c r="H53" s="9">
        <f t="shared" si="12"/>
        <v>10067.3</v>
      </c>
      <c r="I53" s="9">
        <f t="shared" si="12"/>
        <v>0</v>
      </c>
      <c r="J53" s="9">
        <f t="shared" si="12"/>
        <v>10067.3</v>
      </c>
      <c r="L53" s="2">
        <v>1</v>
      </c>
    </row>
    <row r="54" spans="1:12" ht="12" customHeight="1">
      <c r="A54" s="10">
        <f>A53</f>
        <v>510</v>
      </c>
      <c r="B54" s="11"/>
      <c r="C54" s="12" t="s">
        <v>4</v>
      </c>
      <c r="D54" s="13">
        <v>7021.8</v>
      </c>
      <c r="E54" s="13">
        <v>7021.8</v>
      </c>
      <c r="F54" s="13"/>
      <c r="G54" s="13">
        <f>E54+F54</f>
        <v>7021.8</v>
      </c>
      <c r="H54" s="13">
        <v>7521.8</v>
      </c>
      <c r="I54" s="13"/>
      <c r="J54" s="13">
        <f>H54+I54</f>
        <v>7521.8</v>
      </c>
      <c r="L54" s="2">
        <v>2</v>
      </c>
    </row>
    <row r="55" spans="1:12" ht="12" customHeight="1">
      <c r="A55" s="10">
        <f>A54</f>
        <v>510</v>
      </c>
      <c r="B55" s="11"/>
      <c r="C55" s="12" t="s">
        <v>5</v>
      </c>
      <c r="D55" s="13">
        <v>2583.7</v>
      </c>
      <c r="E55" s="13">
        <v>2583.7</v>
      </c>
      <c r="F55" s="13"/>
      <c r="G55" s="13">
        <f>E55+F55</f>
        <v>2583.7</v>
      </c>
      <c r="H55" s="13">
        <v>2545.5</v>
      </c>
      <c r="I55" s="13"/>
      <c r="J55" s="13">
        <f>H55+I55</f>
        <v>2545.5</v>
      </c>
      <c r="L55" s="2">
        <v>3</v>
      </c>
    </row>
    <row r="56" spans="1:12" ht="12" customHeight="1">
      <c r="A56" s="10">
        <f>A55</f>
        <v>510</v>
      </c>
      <c r="B56" s="11"/>
      <c r="C56" s="14" t="s">
        <v>6</v>
      </c>
      <c r="D56" s="15">
        <v>0</v>
      </c>
      <c r="E56" s="15">
        <v>0</v>
      </c>
      <c r="F56" s="15"/>
      <c r="G56" s="15">
        <f>E56+F56</f>
        <v>0</v>
      </c>
      <c r="H56" s="15">
        <v>0</v>
      </c>
      <c r="I56" s="15"/>
      <c r="J56" s="15">
        <f>H56+I56</f>
        <v>0</v>
      </c>
      <c r="L56" s="2">
        <v>4</v>
      </c>
    </row>
    <row r="57" spans="1:13" ht="12" customHeight="1">
      <c r="A57" s="7"/>
      <c r="B57" s="7"/>
      <c r="C57" s="16" t="s">
        <v>7</v>
      </c>
      <c r="D57" s="17">
        <f aca="true" t="shared" si="13" ref="D57:E60">SUMIF($L$1:$L$56,$M57,D$1:D$56)</f>
        <v>167389.185</v>
      </c>
      <c r="E57" s="17">
        <f t="shared" si="13"/>
        <v>167939.185</v>
      </c>
      <c r="F57" s="17">
        <f aca="true" t="shared" si="14" ref="F57:J60">SUMIF($L$1:$L$56,$M57,F$1:F$56)</f>
        <v>364977.598</v>
      </c>
      <c r="G57" s="17">
        <f t="shared" si="14"/>
        <v>532916.783</v>
      </c>
      <c r="H57" s="17">
        <f t="shared" si="14"/>
        <v>191485.62600000002</v>
      </c>
      <c r="I57" s="17">
        <f t="shared" si="14"/>
        <v>360537.402</v>
      </c>
      <c r="J57" s="17">
        <f t="shared" si="14"/>
        <v>552023.028</v>
      </c>
      <c r="M57" s="2">
        <v>1</v>
      </c>
    </row>
    <row r="58" spans="1:13" ht="12" customHeight="1">
      <c r="A58" s="10"/>
      <c r="B58" s="11"/>
      <c r="C58" s="18" t="s">
        <v>4</v>
      </c>
      <c r="D58" s="17">
        <f t="shared" si="13"/>
        <v>131353.115</v>
      </c>
      <c r="E58" s="17">
        <f t="shared" si="13"/>
        <v>131353.115</v>
      </c>
      <c r="F58" s="17">
        <f t="shared" si="14"/>
        <v>0</v>
      </c>
      <c r="G58" s="17">
        <f t="shared" si="14"/>
        <v>131353.115</v>
      </c>
      <c r="H58" s="17">
        <f t="shared" si="14"/>
        <v>156744.70400000003</v>
      </c>
      <c r="I58" s="17">
        <f t="shared" si="14"/>
        <v>0</v>
      </c>
      <c r="J58" s="17">
        <f t="shared" si="14"/>
        <v>156744.70400000003</v>
      </c>
      <c r="M58" s="2">
        <v>2</v>
      </c>
    </row>
    <row r="59" spans="1:13" ht="12" customHeight="1">
      <c r="A59" s="10"/>
      <c r="B59" s="11"/>
      <c r="C59" s="18" t="s">
        <v>5</v>
      </c>
      <c r="D59" s="17">
        <f t="shared" si="13"/>
        <v>36036.06999999999</v>
      </c>
      <c r="E59" s="17">
        <f t="shared" si="13"/>
        <v>36586.06999999999</v>
      </c>
      <c r="F59" s="17">
        <f t="shared" si="14"/>
        <v>364977.598</v>
      </c>
      <c r="G59" s="17">
        <f t="shared" si="14"/>
        <v>401563.668</v>
      </c>
      <c r="H59" s="17">
        <f t="shared" si="14"/>
        <v>34740.922</v>
      </c>
      <c r="I59" s="17">
        <f t="shared" si="14"/>
        <v>360537.402</v>
      </c>
      <c r="J59" s="17">
        <f t="shared" si="14"/>
        <v>395278.324</v>
      </c>
      <c r="M59" s="2">
        <v>3</v>
      </c>
    </row>
    <row r="60" spans="1:13" ht="12" customHeight="1">
      <c r="A60" s="10"/>
      <c r="B60" s="11"/>
      <c r="C60" s="18" t="s">
        <v>6</v>
      </c>
      <c r="D60" s="17">
        <f t="shared" si="13"/>
        <v>0</v>
      </c>
      <c r="E60" s="17">
        <f t="shared" si="13"/>
        <v>0</v>
      </c>
      <c r="F60" s="17">
        <f t="shared" si="14"/>
        <v>0</v>
      </c>
      <c r="G60" s="17">
        <f t="shared" si="14"/>
        <v>0</v>
      </c>
      <c r="H60" s="17">
        <f t="shared" si="14"/>
        <v>0</v>
      </c>
      <c r="I60" s="17">
        <f t="shared" si="14"/>
        <v>0</v>
      </c>
      <c r="J60" s="17">
        <f t="shared" si="14"/>
        <v>0</v>
      </c>
      <c r="M60" s="2">
        <v>4</v>
      </c>
    </row>
    <row r="61" spans="1:10" ht="12" customHeight="1">
      <c r="A61" s="19"/>
      <c r="B61" s="19"/>
      <c r="C61" s="19" t="s">
        <v>8</v>
      </c>
      <c r="D61" s="20"/>
      <c r="E61" s="20"/>
      <c r="F61" s="20"/>
      <c r="G61" s="20"/>
      <c r="H61" s="20"/>
      <c r="I61" s="20"/>
      <c r="J61" s="20"/>
    </row>
    <row r="62" spans="1:12" ht="12" customHeight="1">
      <c r="A62" s="7">
        <v>201</v>
      </c>
      <c r="B62" s="7" t="s">
        <v>3</v>
      </c>
      <c r="C62" s="8" t="s">
        <v>35</v>
      </c>
      <c r="D62" s="9">
        <f>SUM(D63:D65)</f>
        <v>483846.10000000003</v>
      </c>
      <c r="E62" s="9">
        <f aca="true" t="shared" si="15" ref="E62:J62">SUM(E63:E65)</f>
        <v>483846.10000000003</v>
      </c>
      <c r="F62" s="9">
        <f t="shared" si="15"/>
        <v>0</v>
      </c>
      <c r="G62" s="9">
        <f t="shared" si="15"/>
        <v>483846.10000000003</v>
      </c>
      <c r="H62" s="9">
        <f t="shared" si="15"/>
        <v>493846.10000000003</v>
      </c>
      <c r="I62" s="9">
        <f t="shared" si="15"/>
        <v>0</v>
      </c>
      <c r="J62" s="9">
        <f t="shared" si="15"/>
        <v>493846.10000000003</v>
      </c>
      <c r="L62" s="2">
        <v>1</v>
      </c>
    </row>
    <row r="63" spans="1:12" ht="12" customHeight="1">
      <c r="A63" s="10">
        <f>A62</f>
        <v>201</v>
      </c>
      <c r="B63" s="11"/>
      <c r="C63" s="12" t="s">
        <v>4</v>
      </c>
      <c r="D63" s="13">
        <v>434679.7</v>
      </c>
      <c r="E63" s="13">
        <v>434679.7</v>
      </c>
      <c r="F63" s="13"/>
      <c r="G63" s="13">
        <f>E63+F63</f>
        <v>434679.7</v>
      </c>
      <c r="H63" s="13">
        <v>439679.7</v>
      </c>
      <c r="I63" s="13"/>
      <c r="J63" s="13">
        <f>H63+I63</f>
        <v>439679.7</v>
      </c>
      <c r="L63" s="2">
        <v>2</v>
      </c>
    </row>
    <row r="64" spans="1:12" ht="12" customHeight="1">
      <c r="A64" s="10">
        <f>A63</f>
        <v>201</v>
      </c>
      <c r="B64" s="11"/>
      <c r="C64" s="12" t="s">
        <v>5</v>
      </c>
      <c r="D64" s="13">
        <v>45166.4</v>
      </c>
      <c r="E64" s="13">
        <v>45166.4</v>
      </c>
      <c r="F64" s="13"/>
      <c r="G64" s="13">
        <f>E64+F64</f>
        <v>45166.4</v>
      </c>
      <c r="H64" s="13">
        <v>50166.4</v>
      </c>
      <c r="I64" s="13"/>
      <c r="J64" s="13">
        <f>H64+I64</f>
        <v>50166.4</v>
      </c>
      <c r="L64" s="2">
        <v>3</v>
      </c>
    </row>
    <row r="65" spans="1:12" ht="12" customHeight="1">
      <c r="A65" s="10">
        <f>A64</f>
        <v>201</v>
      </c>
      <c r="B65" s="11"/>
      <c r="C65" s="14" t="s">
        <v>6</v>
      </c>
      <c r="D65" s="15">
        <v>4000</v>
      </c>
      <c r="E65" s="15">
        <v>4000</v>
      </c>
      <c r="F65" s="15"/>
      <c r="G65" s="15">
        <f>E65+F65</f>
        <v>4000</v>
      </c>
      <c r="H65" s="15">
        <v>4000</v>
      </c>
      <c r="I65" s="15"/>
      <c r="J65" s="15">
        <f>H65+I65</f>
        <v>4000</v>
      </c>
      <c r="L65" s="2">
        <v>4</v>
      </c>
    </row>
    <row r="66" spans="1:12" ht="12" customHeight="1">
      <c r="A66" s="7">
        <v>210</v>
      </c>
      <c r="B66" s="7" t="s">
        <v>3</v>
      </c>
      <c r="C66" s="8" t="s">
        <v>36</v>
      </c>
      <c r="D66" s="9">
        <f>SUM(D67:D69)</f>
        <v>6000</v>
      </c>
      <c r="E66" s="9">
        <f aca="true" t="shared" si="16" ref="E66:J66">SUM(E67:E69)</f>
        <v>6000</v>
      </c>
      <c r="F66" s="9">
        <f t="shared" si="16"/>
        <v>0</v>
      </c>
      <c r="G66" s="9">
        <f t="shared" si="16"/>
        <v>6000</v>
      </c>
      <c r="H66" s="9">
        <f t="shared" si="16"/>
        <v>5300</v>
      </c>
      <c r="I66" s="9">
        <f t="shared" si="16"/>
        <v>0</v>
      </c>
      <c r="J66" s="9">
        <f t="shared" si="16"/>
        <v>5300</v>
      </c>
      <c r="L66" s="2">
        <v>1</v>
      </c>
    </row>
    <row r="67" spans="1:12" ht="12" customHeight="1">
      <c r="A67" s="10">
        <f>A66</f>
        <v>210</v>
      </c>
      <c r="B67" s="11"/>
      <c r="C67" s="12" t="s">
        <v>4</v>
      </c>
      <c r="D67" s="13">
        <v>1500</v>
      </c>
      <c r="E67" s="13">
        <v>1500</v>
      </c>
      <c r="F67" s="13"/>
      <c r="G67" s="13">
        <f>E67+F67</f>
        <v>1500</v>
      </c>
      <c r="H67" s="13">
        <v>800</v>
      </c>
      <c r="I67" s="13"/>
      <c r="J67" s="13">
        <f>H67+I67</f>
        <v>800</v>
      </c>
      <c r="L67" s="2">
        <v>2</v>
      </c>
    </row>
    <row r="68" spans="1:12" ht="12" customHeight="1">
      <c r="A68" s="10">
        <f>A67</f>
        <v>210</v>
      </c>
      <c r="B68" s="11"/>
      <c r="C68" s="12" t="s">
        <v>5</v>
      </c>
      <c r="D68" s="13">
        <v>4500</v>
      </c>
      <c r="E68" s="13">
        <v>4500</v>
      </c>
      <c r="F68" s="13"/>
      <c r="G68" s="13">
        <f>E68+F68</f>
        <v>4500</v>
      </c>
      <c r="H68" s="13">
        <v>4500</v>
      </c>
      <c r="I68" s="13"/>
      <c r="J68" s="13">
        <f>H68+I68</f>
        <v>4500</v>
      </c>
      <c r="L68" s="2">
        <v>3</v>
      </c>
    </row>
    <row r="69" spans="1:12" ht="12" customHeight="1">
      <c r="A69" s="10">
        <f>A68</f>
        <v>210</v>
      </c>
      <c r="B69" s="11"/>
      <c r="C69" s="14" t="s">
        <v>6</v>
      </c>
      <c r="D69" s="15">
        <v>0</v>
      </c>
      <c r="E69" s="15">
        <v>0</v>
      </c>
      <c r="F69" s="15"/>
      <c r="G69" s="15">
        <f>E69+F69</f>
        <v>0</v>
      </c>
      <c r="H69" s="15">
        <v>0</v>
      </c>
      <c r="I69" s="15"/>
      <c r="J69" s="15">
        <f>H69+I69</f>
        <v>0</v>
      </c>
      <c r="L69" s="2">
        <v>4</v>
      </c>
    </row>
    <row r="70" spans="1:12" ht="12" customHeight="1">
      <c r="A70" s="7">
        <v>275</v>
      </c>
      <c r="B70" s="7" t="s">
        <v>3</v>
      </c>
      <c r="C70" s="8" t="s">
        <v>37</v>
      </c>
      <c r="D70" s="9">
        <f>SUM(D71:D73)</f>
        <v>148618</v>
      </c>
      <c r="E70" s="9">
        <f aca="true" t="shared" si="17" ref="E70:J70">SUM(E71:E73)</f>
        <v>148618</v>
      </c>
      <c r="F70" s="9">
        <f t="shared" si="17"/>
        <v>0</v>
      </c>
      <c r="G70" s="9">
        <f t="shared" si="17"/>
        <v>148618</v>
      </c>
      <c r="H70" s="9">
        <f t="shared" si="17"/>
        <v>152422</v>
      </c>
      <c r="I70" s="9">
        <f t="shared" si="17"/>
        <v>0</v>
      </c>
      <c r="J70" s="9">
        <f t="shared" si="17"/>
        <v>152422</v>
      </c>
      <c r="L70" s="2">
        <v>1</v>
      </c>
    </row>
    <row r="71" spans="1:12" ht="12" customHeight="1">
      <c r="A71" s="10">
        <f>A70</f>
        <v>275</v>
      </c>
      <c r="B71" s="11"/>
      <c r="C71" s="12" t="s">
        <v>4</v>
      </c>
      <c r="D71" s="13">
        <v>148618</v>
      </c>
      <c r="E71" s="13">
        <v>148618</v>
      </c>
      <c r="F71" s="13"/>
      <c r="G71" s="13">
        <f>E71+F71</f>
        <v>148618</v>
      </c>
      <c r="H71" s="13">
        <v>152422</v>
      </c>
      <c r="I71" s="13"/>
      <c r="J71" s="13">
        <f>H71+I71</f>
        <v>152422</v>
      </c>
      <c r="L71" s="2">
        <v>2</v>
      </c>
    </row>
    <row r="72" spans="1:12" ht="12" customHeight="1">
      <c r="A72" s="10">
        <f>A71</f>
        <v>275</v>
      </c>
      <c r="B72" s="11"/>
      <c r="C72" s="12" t="s">
        <v>5</v>
      </c>
      <c r="D72" s="13">
        <v>0</v>
      </c>
      <c r="E72" s="13">
        <v>0</v>
      </c>
      <c r="F72" s="13"/>
      <c r="G72" s="13">
        <f>E72+F72</f>
        <v>0</v>
      </c>
      <c r="H72" s="13">
        <v>0</v>
      </c>
      <c r="I72" s="13"/>
      <c r="J72" s="13">
        <f>H72+I72</f>
        <v>0</v>
      </c>
      <c r="L72" s="2">
        <v>3</v>
      </c>
    </row>
    <row r="73" spans="1:12" ht="12" customHeight="1">
      <c r="A73" s="10">
        <f>A72</f>
        <v>275</v>
      </c>
      <c r="B73" s="11"/>
      <c r="C73" s="14" t="s">
        <v>6</v>
      </c>
      <c r="D73" s="15">
        <v>0</v>
      </c>
      <c r="E73" s="15">
        <v>0</v>
      </c>
      <c r="F73" s="15"/>
      <c r="G73" s="15">
        <f>E73+F73</f>
        <v>0</v>
      </c>
      <c r="H73" s="15">
        <v>0</v>
      </c>
      <c r="I73" s="15"/>
      <c r="J73" s="15">
        <f>H73+I73</f>
        <v>0</v>
      </c>
      <c r="L73" s="2">
        <v>4</v>
      </c>
    </row>
    <row r="74" spans="1:12" ht="12" customHeight="1">
      <c r="A74" s="7">
        <v>280</v>
      </c>
      <c r="B74" s="7" t="s">
        <v>3</v>
      </c>
      <c r="C74" s="8" t="s">
        <v>38</v>
      </c>
      <c r="D74" s="9">
        <f>SUM(D75:D77)</f>
        <v>0</v>
      </c>
      <c r="E74" s="9">
        <f aca="true" t="shared" si="18" ref="E74:J74">SUM(E75:E77)</f>
        <v>0</v>
      </c>
      <c r="F74" s="9">
        <f t="shared" si="18"/>
        <v>0</v>
      </c>
      <c r="G74" s="9">
        <f t="shared" si="18"/>
        <v>0</v>
      </c>
      <c r="H74" s="9">
        <f t="shared" si="18"/>
        <v>600</v>
      </c>
      <c r="I74" s="9">
        <f t="shared" si="18"/>
        <v>0</v>
      </c>
      <c r="J74" s="9">
        <f t="shared" si="18"/>
        <v>600</v>
      </c>
      <c r="L74" s="2">
        <v>1</v>
      </c>
    </row>
    <row r="75" spans="1:12" ht="12" customHeight="1">
      <c r="A75" s="10">
        <f>A74</f>
        <v>280</v>
      </c>
      <c r="B75" s="11"/>
      <c r="C75" s="12" t="s">
        <v>4</v>
      </c>
      <c r="D75" s="13">
        <v>0</v>
      </c>
      <c r="E75" s="13">
        <v>0</v>
      </c>
      <c r="F75" s="13"/>
      <c r="G75" s="13">
        <f>E75+F75</f>
        <v>0</v>
      </c>
      <c r="H75" s="13">
        <v>600</v>
      </c>
      <c r="I75" s="13"/>
      <c r="J75" s="13">
        <f>H75+I75</f>
        <v>600</v>
      </c>
      <c r="L75" s="2">
        <v>2</v>
      </c>
    </row>
    <row r="76" spans="1:12" ht="12" customHeight="1">
      <c r="A76" s="10">
        <f>A75</f>
        <v>280</v>
      </c>
      <c r="B76" s="11"/>
      <c r="C76" s="12" t="s">
        <v>5</v>
      </c>
      <c r="D76" s="13">
        <v>0</v>
      </c>
      <c r="E76" s="13">
        <v>0</v>
      </c>
      <c r="F76" s="13"/>
      <c r="G76" s="13">
        <f>E76+F76</f>
        <v>0</v>
      </c>
      <c r="H76" s="13">
        <v>0</v>
      </c>
      <c r="I76" s="13"/>
      <c r="J76" s="13">
        <f>H76+I76</f>
        <v>0</v>
      </c>
      <c r="L76" s="2">
        <v>3</v>
      </c>
    </row>
    <row r="77" spans="1:12" ht="12" customHeight="1">
      <c r="A77" s="10">
        <f>A76</f>
        <v>280</v>
      </c>
      <c r="B77" s="11"/>
      <c r="C77" s="14" t="s">
        <v>6</v>
      </c>
      <c r="D77" s="15">
        <v>0</v>
      </c>
      <c r="E77" s="15">
        <v>0</v>
      </c>
      <c r="F77" s="15"/>
      <c r="G77" s="15">
        <f>E77+F77</f>
        <v>0</v>
      </c>
      <c r="H77" s="15">
        <v>0</v>
      </c>
      <c r="I77" s="15"/>
      <c r="J77" s="15">
        <f>H77+I77</f>
        <v>0</v>
      </c>
      <c r="L77" s="2">
        <v>4</v>
      </c>
    </row>
    <row r="78" spans="1:12" ht="12" customHeight="1">
      <c r="A78" s="7">
        <v>285</v>
      </c>
      <c r="B78" s="7" t="s">
        <v>3</v>
      </c>
      <c r="C78" s="8" t="s">
        <v>39</v>
      </c>
      <c r="D78" s="9">
        <f>SUM(D79:D81)</f>
        <v>838.9</v>
      </c>
      <c r="E78" s="9">
        <f aca="true" t="shared" si="19" ref="E78:J78">SUM(E79:E81)</f>
        <v>1013.9</v>
      </c>
      <c r="F78" s="9">
        <f t="shared" si="19"/>
        <v>0</v>
      </c>
      <c r="G78" s="9">
        <f t="shared" si="19"/>
        <v>1013.9</v>
      </c>
      <c r="H78" s="9">
        <f t="shared" si="19"/>
        <v>847.9</v>
      </c>
      <c r="I78" s="9">
        <f t="shared" si="19"/>
        <v>0</v>
      </c>
      <c r="J78" s="9">
        <f t="shared" si="19"/>
        <v>847.9</v>
      </c>
      <c r="L78" s="2">
        <v>1</v>
      </c>
    </row>
    <row r="79" spans="1:12" ht="12" customHeight="1">
      <c r="A79" s="10">
        <f>A78</f>
        <v>285</v>
      </c>
      <c r="B79" s="11"/>
      <c r="C79" s="12" t="s">
        <v>4</v>
      </c>
      <c r="D79" s="13">
        <v>838.9</v>
      </c>
      <c r="E79" s="13">
        <v>1013.9</v>
      </c>
      <c r="F79" s="13"/>
      <c r="G79" s="13">
        <f>E79+F79</f>
        <v>1013.9</v>
      </c>
      <c r="H79" s="13">
        <v>847.9</v>
      </c>
      <c r="I79" s="13"/>
      <c r="J79" s="13">
        <f>H79+I79</f>
        <v>847.9</v>
      </c>
      <c r="L79" s="2">
        <v>2</v>
      </c>
    </row>
    <row r="80" spans="1:12" ht="12" customHeight="1">
      <c r="A80" s="10">
        <f>A79</f>
        <v>285</v>
      </c>
      <c r="B80" s="11"/>
      <c r="C80" s="12" t="s">
        <v>5</v>
      </c>
      <c r="D80" s="13">
        <v>0</v>
      </c>
      <c r="E80" s="13">
        <v>0</v>
      </c>
      <c r="F80" s="13"/>
      <c r="G80" s="13">
        <f>E80+F80</f>
        <v>0</v>
      </c>
      <c r="H80" s="13">
        <v>0</v>
      </c>
      <c r="I80" s="13"/>
      <c r="J80" s="13">
        <f>H80+I80</f>
        <v>0</v>
      </c>
      <c r="L80" s="2">
        <v>3</v>
      </c>
    </row>
    <row r="81" spans="1:12" ht="12" customHeight="1">
      <c r="A81" s="10">
        <f>A80</f>
        <v>285</v>
      </c>
      <c r="B81" s="11"/>
      <c r="C81" s="14" t="s">
        <v>6</v>
      </c>
      <c r="D81" s="15">
        <v>0</v>
      </c>
      <c r="E81" s="15">
        <v>0</v>
      </c>
      <c r="F81" s="15"/>
      <c r="G81" s="15">
        <f>E81+F81</f>
        <v>0</v>
      </c>
      <c r="H81" s="15">
        <v>0</v>
      </c>
      <c r="I81" s="15"/>
      <c r="J81" s="15">
        <f>H81+I81</f>
        <v>0</v>
      </c>
      <c r="L81" s="2">
        <v>4</v>
      </c>
    </row>
    <row r="82" spans="1:12" ht="12" customHeight="1">
      <c r="A82" s="7">
        <v>290</v>
      </c>
      <c r="B82" s="7" t="s">
        <v>3</v>
      </c>
      <c r="C82" s="8" t="s">
        <v>40</v>
      </c>
      <c r="D82" s="9">
        <f>SUM(D83:D85)</f>
        <v>24990.6</v>
      </c>
      <c r="E82" s="9">
        <f aca="true" t="shared" si="20" ref="E82:J82">SUM(E83:E85)</f>
        <v>24990.6</v>
      </c>
      <c r="F82" s="9">
        <f t="shared" si="20"/>
        <v>0</v>
      </c>
      <c r="G82" s="9">
        <f t="shared" si="20"/>
        <v>24990.6</v>
      </c>
      <c r="H82" s="9">
        <f t="shared" si="20"/>
        <v>26132.6</v>
      </c>
      <c r="I82" s="9">
        <f t="shared" si="20"/>
        <v>0</v>
      </c>
      <c r="J82" s="9">
        <f t="shared" si="20"/>
        <v>26132.6</v>
      </c>
      <c r="L82" s="2">
        <v>1</v>
      </c>
    </row>
    <row r="83" spans="1:12" ht="12" customHeight="1">
      <c r="A83" s="10">
        <f>A82</f>
        <v>290</v>
      </c>
      <c r="B83" s="11"/>
      <c r="C83" s="12" t="s">
        <v>4</v>
      </c>
      <c r="D83" s="13">
        <v>24990.6</v>
      </c>
      <c r="E83" s="13">
        <v>24990.6</v>
      </c>
      <c r="F83" s="13"/>
      <c r="G83" s="13">
        <f>E83+F83</f>
        <v>24990.6</v>
      </c>
      <c r="H83" s="13">
        <v>26132.6</v>
      </c>
      <c r="I83" s="13"/>
      <c r="J83" s="13">
        <f>H83+I83</f>
        <v>26132.6</v>
      </c>
      <c r="L83" s="2">
        <v>2</v>
      </c>
    </row>
    <row r="84" spans="1:12" ht="12" customHeight="1">
      <c r="A84" s="10">
        <f>A83</f>
        <v>290</v>
      </c>
      <c r="B84" s="11"/>
      <c r="C84" s="12" t="s">
        <v>5</v>
      </c>
      <c r="D84" s="13">
        <v>0</v>
      </c>
      <c r="E84" s="13">
        <v>0</v>
      </c>
      <c r="F84" s="13"/>
      <c r="G84" s="13">
        <f>E84+F84</f>
        <v>0</v>
      </c>
      <c r="H84" s="13">
        <v>0</v>
      </c>
      <c r="I84" s="13"/>
      <c r="J84" s="13">
        <f>H84+I84</f>
        <v>0</v>
      </c>
      <c r="L84" s="2">
        <v>3</v>
      </c>
    </row>
    <row r="85" spans="1:12" ht="12" customHeight="1">
      <c r="A85" s="10">
        <f>A84</f>
        <v>290</v>
      </c>
      <c r="B85" s="11"/>
      <c r="C85" s="14" t="s">
        <v>6</v>
      </c>
      <c r="D85" s="15">
        <v>0</v>
      </c>
      <c r="E85" s="15">
        <v>0</v>
      </c>
      <c r="F85" s="15"/>
      <c r="G85" s="15">
        <f>E85+F85</f>
        <v>0</v>
      </c>
      <c r="H85" s="15">
        <v>0</v>
      </c>
      <c r="I85" s="15"/>
      <c r="J85" s="15">
        <f>H85+I85</f>
        <v>0</v>
      </c>
      <c r="L85" s="2">
        <v>4</v>
      </c>
    </row>
    <row r="86" spans="1:12" ht="12" customHeight="1">
      <c r="A86" s="7">
        <v>295</v>
      </c>
      <c r="B86" s="7" t="s">
        <v>3</v>
      </c>
      <c r="C86" s="8" t="s">
        <v>41</v>
      </c>
      <c r="D86" s="9">
        <f>SUM(D87:D89)</f>
        <v>20525.4</v>
      </c>
      <c r="E86" s="9">
        <f aca="true" t="shared" si="21" ref="E86:J86">SUM(E87:E89)</f>
        <v>20525.4</v>
      </c>
      <c r="F86" s="9">
        <f t="shared" si="21"/>
        <v>0</v>
      </c>
      <c r="G86" s="9">
        <f t="shared" si="21"/>
        <v>20525.4</v>
      </c>
      <c r="H86" s="9">
        <f t="shared" si="21"/>
        <v>21474.6</v>
      </c>
      <c r="I86" s="9">
        <f t="shared" si="21"/>
        <v>0</v>
      </c>
      <c r="J86" s="9">
        <f t="shared" si="21"/>
        <v>21474.6</v>
      </c>
      <c r="L86" s="2">
        <v>1</v>
      </c>
    </row>
    <row r="87" spans="1:12" ht="12" customHeight="1">
      <c r="A87" s="10">
        <f>A86</f>
        <v>295</v>
      </c>
      <c r="B87" s="11"/>
      <c r="C87" s="12" t="s">
        <v>4</v>
      </c>
      <c r="D87" s="13">
        <v>11807.4</v>
      </c>
      <c r="E87" s="13">
        <v>11807.4</v>
      </c>
      <c r="F87" s="13"/>
      <c r="G87" s="13">
        <f>E87+F87</f>
        <v>11807.4</v>
      </c>
      <c r="H87" s="13">
        <v>11807.4</v>
      </c>
      <c r="I87" s="13"/>
      <c r="J87" s="13">
        <f>H87+I87</f>
        <v>11807.4</v>
      </c>
      <c r="L87" s="2">
        <v>2</v>
      </c>
    </row>
    <row r="88" spans="1:12" ht="12" customHeight="1">
      <c r="A88" s="10">
        <f>A87</f>
        <v>295</v>
      </c>
      <c r="B88" s="11"/>
      <c r="C88" s="12" t="s">
        <v>5</v>
      </c>
      <c r="D88" s="13">
        <v>8418</v>
      </c>
      <c r="E88" s="13">
        <v>8418</v>
      </c>
      <c r="F88" s="13"/>
      <c r="G88" s="13">
        <f>E88+F88</f>
        <v>8418</v>
      </c>
      <c r="H88" s="13">
        <v>9367.2</v>
      </c>
      <c r="I88" s="13"/>
      <c r="J88" s="13">
        <f>H88+I88</f>
        <v>9367.2</v>
      </c>
      <c r="L88" s="2">
        <v>3</v>
      </c>
    </row>
    <row r="89" spans="1:12" ht="12" customHeight="1">
      <c r="A89" s="10">
        <f>A88</f>
        <v>295</v>
      </c>
      <c r="B89" s="11"/>
      <c r="C89" s="14" t="s">
        <v>6</v>
      </c>
      <c r="D89" s="15">
        <v>300</v>
      </c>
      <c r="E89" s="15">
        <v>300</v>
      </c>
      <c r="F89" s="15"/>
      <c r="G89" s="15">
        <f>E89+F89</f>
        <v>300</v>
      </c>
      <c r="H89" s="15">
        <v>300</v>
      </c>
      <c r="I89" s="15"/>
      <c r="J89" s="15">
        <f>H89+I89</f>
        <v>300</v>
      </c>
      <c r="L89" s="2">
        <v>4</v>
      </c>
    </row>
    <row r="90" spans="1:12" ht="12" customHeight="1">
      <c r="A90" s="7">
        <v>528</v>
      </c>
      <c r="B90" s="7" t="s">
        <v>3</v>
      </c>
      <c r="C90" s="8" t="s">
        <v>42</v>
      </c>
      <c r="D90" s="9">
        <f>SUM(D91:D93)</f>
        <v>40769.1</v>
      </c>
      <c r="E90" s="9">
        <f aca="true" t="shared" si="22" ref="E90:J90">SUM(E91:E93)</f>
        <v>72494.94300000001</v>
      </c>
      <c r="F90" s="9">
        <f t="shared" si="22"/>
        <v>0</v>
      </c>
      <c r="G90" s="9">
        <f t="shared" si="22"/>
        <v>72494.94300000001</v>
      </c>
      <c r="H90" s="9">
        <f t="shared" si="22"/>
        <v>40769.1</v>
      </c>
      <c r="I90" s="9">
        <f t="shared" si="22"/>
        <v>0</v>
      </c>
      <c r="J90" s="9">
        <f t="shared" si="22"/>
        <v>40769.1</v>
      </c>
      <c r="L90" s="2">
        <v>1</v>
      </c>
    </row>
    <row r="91" spans="1:12" ht="12" customHeight="1">
      <c r="A91" s="10">
        <f>A90</f>
        <v>528</v>
      </c>
      <c r="B91" s="11"/>
      <c r="C91" s="12" t="s">
        <v>4</v>
      </c>
      <c r="D91" s="13">
        <v>27541.1</v>
      </c>
      <c r="E91" s="13">
        <v>45974.857</v>
      </c>
      <c r="F91" s="13"/>
      <c r="G91" s="13">
        <f>E91+F91</f>
        <v>45974.857</v>
      </c>
      <c r="H91" s="13">
        <v>27541.1</v>
      </c>
      <c r="I91" s="13"/>
      <c r="J91" s="13">
        <f>H91+I91</f>
        <v>27541.1</v>
      </c>
      <c r="L91" s="2">
        <v>2</v>
      </c>
    </row>
    <row r="92" spans="1:12" ht="12" customHeight="1">
      <c r="A92" s="10">
        <f>A91</f>
        <v>528</v>
      </c>
      <c r="B92" s="11"/>
      <c r="C92" s="12" t="s">
        <v>5</v>
      </c>
      <c r="D92" s="13">
        <v>3100</v>
      </c>
      <c r="E92" s="13">
        <v>15254.308</v>
      </c>
      <c r="F92" s="13"/>
      <c r="G92" s="13">
        <f>E92+F92</f>
        <v>15254.308</v>
      </c>
      <c r="H92" s="13">
        <v>3100</v>
      </c>
      <c r="I92" s="13"/>
      <c r="J92" s="13">
        <f>H92+I92</f>
        <v>3100</v>
      </c>
      <c r="L92" s="2">
        <v>3</v>
      </c>
    </row>
    <row r="93" spans="1:12" ht="12" customHeight="1">
      <c r="A93" s="10">
        <f>A92</f>
        <v>528</v>
      </c>
      <c r="B93" s="11"/>
      <c r="C93" s="14" t="s">
        <v>6</v>
      </c>
      <c r="D93" s="15">
        <v>10128</v>
      </c>
      <c r="E93" s="15">
        <v>11265.778</v>
      </c>
      <c r="F93" s="15"/>
      <c r="G93" s="15">
        <f>E93+F93</f>
        <v>11265.778</v>
      </c>
      <c r="H93" s="15">
        <v>10128</v>
      </c>
      <c r="I93" s="15"/>
      <c r="J93" s="15">
        <f>H93+I93</f>
        <v>10128</v>
      </c>
      <c r="L93" s="2">
        <v>4</v>
      </c>
    </row>
    <row r="94" spans="1:13" ht="12" customHeight="1">
      <c r="A94" s="7"/>
      <c r="B94" s="7"/>
      <c r="C94" s="16" t="s">
        <v>9</v>
      </c>
      <c r="D94" s="17">
        <f aca="true" t="shared" si="23" ref="D94:E97">SUMIF($L$62:$L$93,$M94,D$62:D$93)</f>
        <v>725588.1000000001</v>
      </c>
      <c r="E94" s="17">
        <f t="shared" si="23"/>
        <v>757488.9430000001</v>
      </c>
      <c r="F94" s="17">
        <f aca="true" t="shared" si="24" ref="F94:J97">SUMIF($L$62:$L$93,$M94,F$62:F$93)</f>
        <v>0</v>
      </c>
      <c r="G94" s="17">
        <f t="shared" si="24"/>
        <v>757488.9430000001</v>
      </c>
      <c r="H94" s="17">
        <f t="shared" si="24"/>
        <v>741392.3</v>
      </c>
      <c r="I94" s="17">
        <f t="shared" si="24"/>
        <v>0</v>
      </c>
      <c r="J94" s="17">
        <f t="shared" si="24"/>
        <v>741392.3</v>
      </c>
      <c r="M94" s="2">
        <v>1</v>
      </c>
    </row>
    <row r="95" spans="1:13" ht="12" customHeight="1">
      <c r="A95" s="10"/>
      <c r="B95" s="11"/>
      <c r="C95" s="18" t="s">
        <v>4</v>
      </c>
      <c r="D95" s="17">
        <f t="shared" si="23"/>
        <v>649975.7</v>
      </c>
      <c r="E95" s="17">
        <f t="shared" si="23"/>
        <v>668584.4569999999</v>
      </c>
      <c r="F95" s="17">
        <f t="shared" si="24"/>
        <v>0</v>
      </c>
      <c r="G95" s="17">
        <f t="shared" si="24"/>
        <v>668584.4569999999</v>
      </c>
      <c r="H95" s="17">
        <f t="shared" si="24"/>
        <v>659830.7</v>
      </c>
      <c r="I95" s="17">
        <f t="shared" si="24"/>
        <v>0</v>
      </c>
      <c r="J95" s="17">
        <f t="shared" si="24"/>
        <v>659830.7</v>
      </c>
      <c r="M95" s="2">
        <v>2</v>
      </c>
    </row>
    <row r="96" spans="1:13" ht="12" customHeight="1">
      <c r="A96" s="10"/>
      <c r="B96" s="11"/>
      <c r="C96" s="18" t="s">
        <v>5</v>
      </c>
      <c r="D96" s="17">
        <f t="shared" si="23"/>
        <v>61184.4</v>
      </c>
      <c r="E96" s="17">
        <f t="shared" si="23"/>
        <v>73338.708</v>
      </c>
      <c r="F96" s="17">
        <f t="shared" si="24"/>
        <v>0</v>
      </c>
      <c r="G96" s="17">
        <f t="shared" si="24"/>
        <v>73338.708</v>
      </c>
      <c r="H96" s="17">
        <f t="shared" si="24"/>
        <v>67133.6</v>
      </c>
      <c r="I96" s="17">
        <f t="shared" si="24"/>
        <v>0</v>
      </c>
      <c r="J96" s="17">
        <f t="shared" si="24"/>
        <v>67133.6</v>
      </c>
      <c r="M96" s="2">
        <v>3</v>
      </c>
    </row>
    <row r="97" spans="1:13" ht="12" customHeight="1">
      <c r="A97" s="10"/>
      <c r="B97" s="11"/>
      <c r="C97" s="21" t="s">
        <v>6</v>
      </c>
      <c r="D97" s="22">
        <f t="shared" si="23"/>
        <v>14428</v>
      </c>
      <c r="E97" s="22">
        <f t="shared" si="23"/>
        <v>15565.778</v>
      </c>
      <c r="F97" s="22">
        <f t="shared" si="24"/>
        <v>0</v>
      </c>
      <c r="G97" s="22">
        <f t="shared" si="24"/>
        <v>15565.778</v>
      </c>
      <c r="H97" s="22">
        <f t="shared" si="24"/>
        <v>14428</v>
      </c>
      <c r="I97" s="22">
        <f t="shared" si="24"/>
        <v>0</v>
      </c>
      <c r="J97" s="22">
        <f t="shared" si="24"/>
        <v>14428</v>
      </c>
      <c r="M97" s="2">
        <v>4</v>
      </c>
    </row>
    <row r="98" spans="1:10" ht="12" customHeight="1">
      <c r="A98" s="19"/>
      <c r="B98" s="19"/>
      <c r="C98" s="19" t="s">
        <v>10</v>
      </c>
      <c r="D98" s="20"/>
      <c r="E98" s="20"/>
      <c r="F98" s="20"/>
      <c r="G98" s="20"/>
      <c r="H98" s="20"/>
      <c r="I98" s="20"/>
      <c r="J98" s="20"/>
    </row>
    <row r="99" spans="1:12" ht="12" customHeight="1">
      <c r="A99" s="7">
        <v>310</v>
      </c>
      <c r="B99" s="7" t="s">
        <v>3</v>
      </c>
      <c r="C99" s="8" t="s">
        <v>43</v>
      </c>
      <c r="D99" s="9">
        <f>SUM(D100:D102)</f>
        <v>13912.9</v>
      </c>
      <c r="E99" s="9">
        <f aca="true" t="shared" si="25" ref="E99:J99">SUM(E100:E102)</f>
        <v>13912.9</v>
      </c>
      <c r="F99" s="9">
        <f t="shared" si="25"/>
        <v>0</v>
      </c>
      <c r="G99" s="9">
        <f t="shared" si="25"/>
        <v>13912.9</v>
      </c>
      <c r="H99" s="9">
        <f t="shared" si="25"/>
        <v>16623.3</v>
      </c>
      <c r="I99" s="9">
        <f t="shared" si="25"/>
        <v>0</v>
      </c>
      <c r="J99" s="9">
        <f t="shared" si="25"/>
        <v>16623.3</v>
      </c>
      <c r="L99" s="2">
        <v>1</v>
      </c>
    </row>
    <row r="100" spans="1:12" ht="12" customHeight="1">
      <c r="A100" s="10">
        <f>A99</f>
        <v>310</v>
      </c>
      <c r="B100" s="11"/>
      <c r="C100" s="12" t="s">
        <v>4</v>
      </c>
      <c r="D100" s="13">
        <v>10923.3</v>
      </c>
      <c r="E100" s="13">
        <v>10923.3</v>
      </c>
      <c r="F100" s="13"/>
      <c r="G100" s="13">
        <f>E100+F100</f>
        <v>10923.3</v>
      </c>
      <c r="H100" s="13">
        <v>13123.3</v>
      </c>
      <c r="I100" s="13"/>
      <c r="J100" s="13">
        <f>H100+I100</f>
        <v>13123.3</v>
      </c>
      <c r="L100" s="2">
        <v>2</v>
      </c>
    </row>
    <row r="101" spans="1:12" ht="12" customHeight="1">
      <c r="A101" s="10">
        <f>A100</f>
        <v>310</v>
      </c>
      <c r="B101" s="11"/>
      <c r="C101" s="12" t="s">
        <v>5</v>
      </c>
      <c r="D101" s="13">
        <v>2989.6</v>
      </c>
      <c r="E101" s="13">
        <v>2989.6</v>
      </c>
      <c r="F101" s="13"/>
      <c r="G101" s="13">
        <f>E101+F101</f>
        <v>2989.6</v>
      </c>
      <c r="H101" s="13">
        <v>3500</v>
      </c>
      <c r="I101" s="13"/>
      <c r="J101" s="13">
        <f>H101+I101</f>
        <v>3500</v>
      </c>
      <c r="L101" s="2">
        <v>3</v>
      </c>
    </row>
    <row r="102" spans="1:12" ht="12" customHeight="1">
      <c r="A102" s="10">
        <f>A101</f>
        <v>310</v>
      </c>
      <c r="B102" s="11"/>
      <c r="C102" s="14" t="s">
        <v>6</v>
      </c>
      <c r="D102" s="15">
        <v>0</v>
      </c>
      <c r="E102" s="15">
        <v>0</v>
      </c>
      <c r="F102" s="15"/>
      <c r="G102" s="15">
        <f>E102+F102</f>
        <v>0</v>
      </c>
      <c r="H102" s="15">
        <v>0</v>
      </c>
      <c r="I102" s="15"/>
      <c r="J102" s="15">
        <f>H102+I102</f>
        <v>0</v>
      </c>
      <c r="L102" s="2">
        <v>4</v>
      </c>
    </row>
    <row r="103" spans="1:12" ht="12" customHeight="1">
      <c r="A103" s="7">
        <v>330</v>
      </c>
      <c r="B103" s="7" t="s">
        <v>3</v>
      </c>
      <c r="C103" s="8" t="s">
        <v>44</v>
      </c>
      <c r="D103" s="9">
        <f>SUM(D104:D106)</f>
        <v>3261.1</v>
      </c>
      <c r="E103" s="9">
        <f aca="true" t="shared" si="26" ref="E103:J103">SUM(E104:E106)</f>
        <v>3261.1</v>
      </c>
      <c r="F103" s="9">
        <f t="shared" si="26"/>
        <v>0</v>
      </c>
      <c r="G103" s="9">
        <f t="shared" si="26"/>
        <v>3261.1</v>
      </c>
      <c r="H103" s="9">
        <f t="shared" si="26"/>
        <v>2261.1</v>
      </c>
      <c r="I103" s="9">
        <f t="shared" si="26"/>
        <v>0</v>
      </c>
      <c r="J103" s="9">
        <f t="shared" si="26"/>
        <v>2261.1</v>
      </c>
      <c r="L103" s="2">
        <v>1</v>
      </c>
    </row>
    <row r="104" spans="1:12" ht="12" customHeight="1">
      <c r="A104" s="10">
        <f>A103</f>
        <v>330</v>
      </c>
      <c r="B104" s="11"/>
      <c r="C104" s="12" t="s">
        <v>4</v>
      </c>
      <c r="D104" s="13">
        <v>3161.1</v>
      </c>
      <c r="E104" s="13">
        <v>3161.1</v>
      </c>
      <c r="F104" s="13"/>
      <c r="G104" s="13">
        <f>E104+F104</f>
        <v>3161.1</v>
      </c>
      <c r="H104" s="13">
        <v>2161.1</v>
      </c>
      <c r="I104" s="13"/>
      <c r="J104" s="13">
        <f>H104+I104</f>
        <v>2161.1</v>
      </c>
      <c r="L104" s="2">
        <v>2</v>
      </c>
    </row>
    <row r="105" spans="1:12" ht="12" customHeight="1">
      <c r="A105" s="10">
        <f>A104</f>
        <v>330</v>
      </c>
      <c r="B105" s="11"/>
      <c r="C105" s="12" t="s">
        <v>5</v>
      </c>
      <c r="D105" s="13">
        <v>100</v>
      </c>
      <c r="E105" s="13">
        <v>100</v>
      </c>
      <c r="F105" s="13"/>
      <c r="G105" s="13">
        <f>E105+F105</f>
        <v>100</v>
      </c>
      <c r="H105" s="13">
        <v>100</v>
      </c>
      <c r="I105" s="13"/>
      <c r="J105" s="13">
        <f>H105+I105</f>
        <v>100</v>
      </c>
      <c r="L105" s="2">
        <v>3</v>
      </c>
    </row>
    <row r="106" spans="1:12" ht="12" customHeight="1">
      <c r="A106" s="10">
        <f>A105</f>
        <v>330</v>
      </c>
      <c r="B106" s="11"/>
      <c r="C106" s="14" t="s">
        <v>6</v>
      </c>
      <c r="D106" s="15">
        <v>0</v>
      </c>
      <c r="E106" s="15">
        <v>0</v>
      </c>
      <c r="F106" s="15"/>
      <c r="G106" s="15">
        <f>E106+F106</f>
        <v>0</v>
      </c>
      <c r="H106" s="15">
        <v>0</v>
      </c>
      <c r="I106" s="15"/>
      <c r="J106" s="15">
        <f>H106+I106</f>
        <v>0</v>
      </c>
      <c r="L106" s="2">
        <v>4</v>
      </c>
    </row>
    <row r="107" spans="1:12" ht="12" customHeight="1">
      <c r="A107" s="7">
        <v>340</v>
      </c>
      <c r="B107" s="7" t="s">
        <v>3</v>
      </c>
      <c r="C107" s="8" t="s">
        <v>45</v>
      </c>
      <c r="D107" s="9">
        <f>SUM(D108:D110)</f>
        <v>103919.7</v>
      </c>
      <c r="E107" s="9">
        <f aca="true" t="shared" si="27" ref="E107:J107">SUM(E108:E110)</f>
        <v>103919.7</v>
      </c>
      <c r="F107" s="9">
        <f t="shared" si="27"/>
        <v>0</v>
      </c>
      <c r="G107" s="9">
        <f t="shared" si="27"/>
        <v>103919.7</v>
      </c>
      <c r="H107" s="9">
        <f t="shared" si="27"/>
        <v>115234.7</v>
      </c>
      <c r="I107" s="9">
        <f t="shared" si="27"/>
        <v>0</v>
      </c>
      <c r="J107" s="9">
        <f t="shared" si="27"/>
        <v>115234.7</v>
      </c>
      <c r="L107" s="2">
        <v>1</v>
      </c>
    </row>
    <row r="108" spans="1:12" ht="12" customHeight="1">
      <c r="A108" s="10">
        <f>A107</f>
        <v>340</v>
      </c>
      <c r="B108" s="11"/>
      <c r="C108" s="12" t="s">
        <v>4</v>
      </c>
      <c r="D108" s="13">
        <v>36869.7</v>
      </c>
      <c r="E108" s="13">
        <v>36869.7</v>
      </c>
      <c r="F108" s="13"/>
      <c r="G108" s="13">
        <f>E108+F108</f>
        <v>36869.7</v>
      </c>
      <c r="H108" s="13">
        <v>40869.7</v>
      </c>
      <c r="I108" s="13"/>
      <c r="J108" s="13">
        <f>H108+I108</f>
        <v>40869.7</v>
      </c>
      <c r="L108" s="2">
        <v>2</v>
      </c>
    </row>
    <row r="109" spans="1:12" ht="12" customHeight="1">
      <c r="A109" s="10">
        <f>A108</f>
        <v>340</v>
      </c>
      <c r="B109" s="11"/>
      <c r="C109" s="12" t="s">
        <v>5</v>
      </c>
      <c r="D109" s="13">
        <v>66050</v>
      </c>
      <c r="E109" s="13">
        <v>66050</v>
      </c>
      <c r="F109" s="13"/>
      <c r="G109" s="13">
        <f>E109+F109</f>
        <v>66050</v>
      </c>
      <c r="H109" s="13">
        <v>73365</v>
      </c>
      <c r="I109" s="13"/>
      <c r="J109" s="13">
        <f>H109+I109</f>
        <v>73365</v>
      </c>
      <c r="L109" s="2">
        <v>3</v>
      </c>
    </row>
    <row r="110" spans="1:12" ht="12" customHeight="1">
      <c r="A110" s="10">
        <f>A109</f>
        <v>340</v>
      </c>
      <c r="B110" s="11"/>
      <c r="C110" s="14" t="s">
        <v>6</v>
      </c>
      <c r="D110" s="15">
        <v>1000</v>
      </c>
      <c r="E110" s="15">
        <v>1000</v>
      </c>
      <c r="F110" s="15"/>
      <c r="G110" s="15">
        <f>E110+F110</f>
        <v>1000</v>
      </c>
      <c r="H110" s="15">
        <v>1000</v>
      </c>
      <c r="I110" s="15"/>
      <c r="J110" s="15">
        <f>H110+I110</f>
        <v>1000</v>
      </c>
      <c r="L110" s="2">
        <v>4</v>
      </c>
    </row>
    <row r="111" spans="1:12" ht="12" customHeight="1">
      <c r="A111" s="7">
        <v>350</v>
      </c>
      <c r="B111" s="7" t="s">
        <v>3</v>
      </c>
      <c r="C111" s="8" t="s">
        <v>46</v>
      </c>
      <c r="D111" s="9">
        <f>SUM(D112:D114)</f>
        <v>464626.86</v>
      </c>
      <c r="E111" s="9">
        <f aca="true" t="shared" si="28" ref="E111:J111">SUM(E112:E114)</f>
        <v>466611.86</v>
      </c>
      <c r="F111" s="9">
        <f t="shared" si="28"/>
        <v>58345.526</v>
      </c>
      <c r="G111" s="9">
        <f t="shared" si="28"/>
        <v>524957.3859999999</v>
      </c>
      <c r="H111" s="9">
        <f t="shared" si="28"/>
        <v>473159.938</v>
      </c>
      <c r="I111" s="9">
        <f t="shared" si="28"/>
        <v>57516.937</v>
      </c>
      <c r="J111" s="9">
        <f t="shared" si="28"/>
        <v>530676.875</v>
      </c>
      <c r="L111" s="2">
        <v>1</v>
      </c>
    </row>
    <row r="112" spans="1:12" ht="12" customHeight="1">
      <c r="A112" s="10">
        <f>A111</f>
        <v>350</v>
      </c>
      <c r="B112" s="11"/>
      <c r="C112" s="12" t="s">
        <v>4</v>
      </c>
      <c r="D112" s="13">
        <v>279583.2</v>
      </c>
      <c r="E112" s="13">
        <v>279583.2</v>
      </c>
      <c r="F112" s="13"/>
      <c r="G112" s="13">
        <f>E112+F112</f>
        <v>279583.2</v>
      </c>
      <c r="H112" s="13">
        <v>283481.2</v>
      </c>
      <c r="I112" s="13"/>
      <c r="J112" s="13">
        <f>H112+I112</f>
        <v>283481.2</v>
      </c>
      <c r="L112" s="2">
        <v>2</v>
      </c>
    </row>
    <row r="113" spans="1:12" ht="12" customHeight="1">
      <c r="A113" s="10">
        <f>A112</f>
        <v>350</v>
      </c>
      <c r="B113" s="11"/>
      <c r="C113" s="12" t="s">
        <v>5</v>
      </c>
      <c r="D113" s="13">
        <v>177443.66</v>
      </c>
      <c r="E113" s="13">
        <v>179428.66</v>
      </c>
      <c r="F113" s="13">
        <v>58345.526</v>
      </c>
      <c r="G113" s="13">
        <f>E113+F113</f>
        <v>237774.186</v>
      </c>
      <c r="H113" s="13">
        <v>178178.738</v>
      </c>
      <c r="I113" s="13">
        <v>57516.937</v>
      </c>
      <c r="J113" s="13">
        <f>H113+I113</f>
        <v>235695.67500000002</v>
      </c>
      <c r="L113" s="2">
        <v>3</v>
      </c>
    </row>
    <row r="114" spans="1:12" ht="12" customHeight="1">
      <c r="A114" s="10">
        <f>A113</f>
        <v>350</v>
      </c>
      <c r="B114" s="11"/>
      <c r="C114" s="14" t="s">
        <v>6</v>
      </c>
      <c r="D114" s="15">
        <v>7600</v>
      </c>
      <c r="E114" s="15">
        <v>7600</v>
      </c>
      <c r="F114" s="15"/>
      <c r="G114" s="15">
        <f>E114+F114</f>
        <v>7600</v>
      </c>
      <c r="H114" s="15">
        <v>11500</v>
      </c>
      <c r="I114" s="15"/>
      <c r="J114" s="15">
        <f>H114+I114</f>
        <v>11500</v>
      </c>
      <c r="L114" s="2">
        <v>4</v>
      </c>
    </row>
    <row r="115" spans="1:12" ht="12" customHeight="1">
      <c r="A115" s="7">
        <v>360</v>
      </c>
      <c r="B115" s="7" t="s">
        <v>3</v>
      </c>
      <c r="C115" s="8" t="s">
        <v>47</v>
      </c>
      <c r="D115" s="9">
        <f>SUM(D116:D118)</f>
        <v>149729.5</v>
      </c>
      <c r="E115" s="9">
        <f aca="true" t="shared" si="29" ref="E115:J115">SUM(E116:E118)</f>
        <v>149729.5</v>
      </c>
      <c r="F115" s="9">
        <f t="shared" si="29"/>
        <v>0</v>
      </c>
      <c r="G115" s="9">
        <f t="shared" si="29"/>
        <v>149729.5</v>
      </c>
      <c r="H115" s="9">
        <f t="shared" si="29"/>
        <v>151927.4</v>
      </c>
      <c r="I115" s="9">
        <f t="shared" si="29"/>
        <v>18500</v>
      </c>
      <c r="J115" s="9">
        <f t="shared" si="29"/>
        <v>170427.4</v>
      </c>
      <c r="L115" s="2">
        <v>1</v>
      </c>
    </row>
    <row r="116" spans="1:12" ht="12" customHeight="1">
      <c r="A116" s="10">
        <f>A115</f>
        <v>360</v>
      </c>
      <c r="B116" s="11"/>
      <c r="C116" s="12" t="s">
        <v>4</v>
      </c>
      <c r="D116" s="13">
        <v>53997.2</v>
      </c>
      <c r="E116" s="13">
        <v>53987.1</v>
      </c>
      <c r="F116" s="13"/>
      <c r="G116" s="13">
        <f>E116+F116</f>
        <v>53987.1</v>
      </c>
      <c r="H116" s="13">
        <v>55703</v>
      </c>
      <c r="I116" s="13"/>
      <c r="J116" s="13">
        <f>H116+I116</f>
        <v>55703</v>
      </c>
      <c r="L116" s="2">
        <v>2</v>
      </c>
    </row>
    <row r="117" spans="1:12" ht="12" customHeight="1">
      <c r="A117" s="10">
        <f>A116</f>
        <v>360</v>
      </c>
      <c r="B117" s="11"/>
      <c r="C117" s="12" t="s">
        <v>5</v>
      </c>
      <c r="D117" s="13">
        <v>95310.5</v>
      </c>
      <c r="E117" s="13">
        <v>95320.6</v>
      </c>
      <c r="F117" s="13">
        <v>0</v>
      </c>
      <c r="G117" s="13">
        <f>E117+F117</f>
        <v>95320.6</v>
      </c>
      <c r="H117" s="13">
        <v>95799.8</v>
      </c>
      <c r="I117" s="13">
        <v>18500</v>
      </c>
      <c r="J117" s="13">
        <f>H117+I117</f>
        <v>114299.8</v>
      </c>
      <c r="L117" s="2">
        <v>3</v>
      </c>
    </row>
    <row r="118" spans="1:12" ht="12" customHeight="1">
      <c r="A118" s="10">
        <f>A117</f>
        <v>360</v>
      </c>
      <c r="B118" s="11"/>
      <c r="C118" s="14" t="s">
        <v>6</v>
      </c>
      <c r="D118" s="15">
        <v>421.8</v>
      </c>
      <c r="E118" s="15">
        <v>421.8</v>
      </c>
      <c r="F118" s="15"/>
      <c r="G118" s="15">
        <f>E118+F118</f>
        <v>421.8</v>
      </c>
      <c r="H118" s="15">
        <v>424.6</v>
      </c>
      <c r="I118" s="15"/>
      <c r="J118" s="15">
        <f>H118+I118</f>
        <v>424.6</v>
      </c>
      <c r="L118" s="2">
        <v>4</v>
      </c>
    </row>
    <row r="119" spans="1:12" ht="12" customHeight="1">
      <c r="A119" s="7">
        <v>370</v>
      </c>
      <c r="B119" s="7" t="s">
        <v>3</v>
      </c>
      <c r="C119" s="8" t="s">
        <v>48</v>
      </c>
      <c r="D119" s="9">
        <f>SUM(D120:D122)</f>
        <v>3154624.593</v>
      </c>
      <c r="E119" s="9">
        <f aca="true" t="shared" si="30" ref="E119:J119">SUM(E120:E122)</f>
        <v>3154624.593</v>
      </c>
      <c r="F119" s="9">
        <f t="shared" si="30"/>
        <v>0</v>
      </c>
      <c r="G119" s="9">
        <f t="shared" si="30"/>
        <v>3154624.593</v>
      </c>
      <c r="H119" s="9">
        <f t="shared" si="30"/>
        <v>3242021.7</v>
      </c>
      <c r="I119" s="9">
        <f t="shared" si="30"/>
        <v>0</v>
      </c>
      <c r="J119" s="9">
        <f t="shared" si="30"/>
        <v>3242021.7</v>
      </c>
      <c r="L119" s="2">
        <v>1</v>
      </c>
    </row>
    <row r="120" spans="1:12" ht="12" customHeight="1">
      <c r="A120" s="10">
        <f>A119</f>
        <v>370</v>
      </c>
      <c r="B120" s="11"/>
      <c r="C120" s="12" t="s">
        <v>4</v>
      </c>
      <c r="D120" s="13">
        <v>1000</v>
      </c>
      <c r="E120" s="13">
        <v>1000</v>
      </c>
      <c r="F120" s="13"/>
      <c r="G120" s="13">
        <f>E120+F120</f>
        <v>1000</v>
      </c>
      <c r="H120" s="13">
        <v>1000</v>
      </c>
      <c r="I120" s="13"/>
      <c r="J120" s="13">
        <f>H120+I120</f>
        <v>1000</v>
      </c>
      <c r="L120" s="2">
        <v>2</v>
      </c>
    </row>
    <row r="121" spans="1:12" ht="12" customHeight="1">
      <c r="A121" s="10">
        <f>A120</f>
        <v>370</v>
      </c>
      <c r="B121" s="11"/>
      <c r="C121" s="12" t="s">
        <v>5</v>
      </c>
      <c r="D121" s="13">
        <v>3153624.593</v>
      </c>
      <c r="E121" s="13">
        <v>3153624.593</v>
      </c>
      <c r="F121" s="13"/>
      <c r="G121" s="13">
        <f>E121+F121</f>
        <v>3153624.593</v>
      </c>
      <c r="H121" s="13">
        <v>3241021.7</v>
      </c>
      <c r="I121" s="13"/>
      <c r="J121" s="13">
        <f>H121+I121</f>
        <v>3241021.7</v>
      </c>
      <c r="L121" s="2">
        <v>3</v>
      </c>
    </row>
    <row r="122" spans="1:12" ht="12" customHeight="1">
      <c r="A122" s="10">
        <f>A121</f>
        <v>370</v>
      </c>
      <c r="B122" s="11"/>
      <c r="C122" s="14" t="s">
        <v>6</v>
      </c>
      <c r="D122" s="15">
        <v>0</v>
      </c>
      <c r="E122" s="15">
        <v>0</v>
      </c>
      <c r="F122" s="15"/>
      <c r="G122" s="15">
        <f>E122+F122</f>
        <v>0</v>
      </c>
      <c r="H122" s="15">
        <v>0</v>
      </c>
      <c r="I122" s="15"/>
      <c r="J122" s="15">
        <f>H122+I122</f>
        <v>0</v>
      </c>
      <c r="L122" s="2">
        <v>4</v>
      </c>
    </row>
    <row r="123" spans="1:12" ht="12" customHeight="1">
      <c r="A123" s="7">
        <v>445</v>
      </c>
      <c r="B123" s="7" t="s">
        <v>3</v>
      </c>
      <c r="C123" s="8" t="s">
        <v>49</v>
      </c>
      <c r="D123" s="9">
        <f>SUM(D124:D126)</f>
        <v>63565.5</v>
      </c>
      <c r="E123" s="9">
        <f aca="true" t="shared" si="31" ref="E123:J123">SUM(E124:E126)</f>
        <v>63565.5</v>
      </c>
      <c r="F123" s="9">
        <f t="shared" si="31"/>
        <v>0</v>
      </c>
      <c r="G123" s="9">
        <f t="shared" si="31"/>
        <v>63565.5</v>
      </c>
      <c r="H123" s="9">
        <f t="shared" si="31"/>
        <v>83456.3</v>
      </c>
      <c r="I123" s="9">
        <f t="shared" si="31"/>
        <v>0</v>
      </c>
      <c r="J123" s="9">
        <f t="shared" si="31"/>
        <v>83456.3</v>
      </c>
      <c r="L123" s="2">
        <v>1</v>
      </c>
    </row>
    <row r="124" spans="1:12" ht="12" customHeight="1">
      <c r="A124" s="10">
        <f>A123</f>
        <v>445</v>
      </c>
      <c r="B124" s="11"/>
      <c r="C124" s="12" t="s">
        <v>4</v>
      </c>
      <c r="D124" s="13">
        <v>0</v>
      </c>
      <c r="E124" s="13">
        <v>0</v>
      </c>
      <c r="F124" s="13"/>
      <c r="G124" s="13">
        <f>E124+F124</f>
        <v>0</v>
      </c>
      <c r="H124" s="13">
        <v>0</v>
      </c>
      <c r="I124" s="13"/>
      <c r="J124" s="13">
        <f>H124+I124</f>
        <v>0</v>
      </c>
      <c r="L124" s="2">
        <v>2</v>
      </c>
    </row>
    <row r="125" spans="1:12" ht="12" customHeight="1">
      <c r="A125" s="10">
        <f>A124</f>
        <v>445</v>
      </c>
      <c r="B125" s="11"/>
      <c r="C125" s="12" t="s">
        <v>5</v>
      </c>
      <c r="D125" s="13">
        <v>63565.5</v>
      </c>
      <c r="E125" s="13">
        <v>63565.5</v>
      </c>
      <c r="F125" s="13"/>
      <c r="G125" s="13">
        <f>E125+F125</f>
        <v>63565.5</v>
      </c>
      <c r="H125" s="13">
        <v>83456.3</v>
      </c>
      <c r="I125" s="13"/>
      <c r="J125" s="13">
        <f>H125+I125</f>
        <v>83456.3</v>
      </c>
      <c r="L125" s="2">
        <v>3</v>
      </c>
    </row>
    <row r="126" spans="1:12" ht="12" customHeight="1">
      <c r="A126" s="10">
        <f>A125</f>
        <v>445</v>
      </c>
      <c r="B126" s="11"/>
      <c r="C126" s="14" t="s">
        <v>6</v>
      </c>
      <c r="D126" s="15">
        <v>0</v>
      </c>
      <c r="E126" s="15">
        <v>0</v>
      </c>
      <c r="F126" s="15"/>
      <c r="G126" s="15">
        <f>E126+F126</f>
        <v>0</v>
      </c>
      <c r="H126" s="15">
        <v>0</v>
      </c>
      <c r="I126" s="15"/>
      <c r="J126" s="15">
        <f>H126+I126</f>
        <v>0</v>
      </c>
      <c r="L126" s="2">
        <v>4</v>
      </c>
    </row>
    <row r="127" spans="1:12" ht="12" customHeight="1">
      <c r="A127" s="7">
        <v>509</v>
      </c>
      <c r="B127" s="7" t="s">
        <v>3</v>
      </c>
      <c r="C127" s="8" t="s">
        <v>50</v>
      </c>
      <c r="D127" s="9">
        <f>SUM(D128:D130)</f>
        <v>8240.8</v>
      </c>
      <c r="E127" s="9">
        <f aca="true" t="shared" si="32" ref="E127:J127">SUM(E128:E130)</f>
        <v>8240.8</v>
      </c>
      <c r="F127" s="9">
        <f t="shared" si="32"/>
        <v>0</v>
      </c>
      <c r="G127" s="9">
        <f t="shared" si="32"/>
        <v>8240.8</v>
      </c>
      <c r="H127" s="9">
        <f t="shared" si="32"/>
        <v>8240.8</v>
      </c>
      <c r="I127" s="9">
        <f t="shared" si="32"/>
        <v>0</v>
      </c>
      <c r="J127" s="9">
        <f t="shared" si="32"/>
        <v>8240.8</v>
      </c>
      <c r="L127" s="2">
        <v>1</v>
      </c>
    </row>
    <row r="128" spans="1:12" ht="12" customHeight="1">
      <c r="A128" s="10">
        <f>A127</f>
        <v>509</v>
      </c>
      <c r="B128" s="11"/>
      <c r="C128" s="12" t="s">
        <v>4</v>
      </c>
      <c r="D128" s="13">
        <v>6630</v>
      </c>
      <c r="E128" s="13">
        <v>6630</v>
      </c>
      <c r="F128" s="13"/>
      <c r="G128" s="13">
        <f>E128+F128</f>
        <v>6630</v>
      </c>
      <c r="H128" s="13">
        <v>6630</v>
      </c>
      <c r="I128" s="13"/>
      <c r="J128" s="13">
        <f>H128+I128</f>
        <v>6630</v>
      </c>
      <c r="L128" s="2">
        <v>2</v>
      </c>
    </row>
    <row r="129" spans="1:12" ht="12" customHeight="1">
      <c r="A129" s="10">
        <f>A128</f>
        <v>509</v>
      </c>
      <c r="B129" s="11"/>
      <c r="C129" s="12" t="s">
        <v>5</v>
      </c>
      <c r="D129" s="13">
        <v>1610.8</v>
      </c>
      <c r="E129" s="13">
        <v>1610.8</v>
      </c>
      <c r="F129" s="13"/>
      <c r="G129" s="13">
        <f>E129+F129</f>
        <v>1610.8</v>
      </c>
      <c r="H129" s="13">
        <v>1610.8</v>
      </c>
      <c r="I129" s="13"/>
      <c r="J129" s="13">
        <f>H129+I129</f>
        <v>1610.8</v>
      </c>
      <c r="L129" s="2">
        <v>3</v>
      </c>
    </row>
    <row r="130" spans="1:12" ht="12" customHeight="1">
      <c r="A130" s="10">
        <f>A129</f>
        <v>509</v>
      </c>
      <c r="B130" s="11"/>
      <c r="C130" s="14" t="s">
        <v>6</v>
      </c>
      <c r="D130" s="15">
        <v>0</v>
      </c>
      <c r="E130" s="15">
        <v>0</v>
      </c>
      <c r="F130" s="15"/>
      <c r="G130" s="15">
        <f>E130+F130</f>
        <v>0</v>
      </c>
      <c r="H130" s="15">
        <v>0</v>
      </c>
      <c r="I130" s="15"/>
      <c r="J130" s="15">
        <f>H130+I130</f>
        <v>0</v>
      </c>
      <c r="L130" s="2">
        <v>4</v>
      </c>
    </row>
    <row r="131" spans="1:12" ht="12" customHeight="1">
      <c r="A131" s="7">
        <v>587</v>
      </c>
      <c r="B131" s="7" t="s">
        <v>3</v>
      </c>
      <c r="C131" s="8" t="s">
        <v>51</v>
      </c>
      <c r="D131" s="9">
        <f>SUM(D132:D134)</f>
        <v>80789.4</v>
      </c>
      <c r="E131" s="9">
        <f aca="true" t="shared" si="33" ref="E131:J131">SUM(E132:E134)</f>
        <v>80789.4</v>
      </c>
      <c r="F131" s="9">
        <f t="shared" si="33"/>
        <v>0</v>
      </c>
      <c r="G131" s="9">
        <f t="shared" si="33"/>
        <v>80789.4</v>
      </c>
      <c r="H131" s="9">
        <f t="shared" si="33"/>
        <v>42321.1</v>
      </c>
      <c r="I131" s="9">
        <f t="shared" si="33"/>
        <v>0</v>
      </c>
      <c r="J131" s="9">
        <f t="shared" si="33"/>
        <v>42321.1</v>
      </c>
      <c r="L131" s="2">
        <v>1</v>
      </c>
    </row>
    <row r="132" spans="1:12" ht="12" customHeight="1">
      <c r="A132" s="10">
        <f>A131</f>
        <v>587</v>
      </c>
      <c r="B132" s="11"/>
      <c r="C132" s="12" t="s">
        <v>4</v>
      </c>
      <c r="D132" s="13">
        <v>30481.6</v>
      </c>
      <c r="E132" s="13">
        <v>30481.6</v>
      </c>
      <c r="F132" s="13"/>
      <c r="G132" s="13">
        <f>E132+F132</f>
        <v>30481.6</v>
      </c>
      <c r="H132" s="13">
        <v>19068.6</v>
      </c>
      <c r="I132" s="13"/>
      <c r="J132" s="13">
        <f>H132+I132</f>
        <v>19068.6</v>
      </c>
      <c r="L132" s="2">
        <v>2</v>
      </c>
    </row>
    <row r="133" spans="1:12" ht="12" customHeight="1">
      <c r="A133" s="10">
        <f>A132</f>
        <v>587</v>
      </c>
      <c r="B133" s="11"/>
      <c r="C133" s="12" t="s">
        <v>5</v>
      </c>
      <c r="D133" s="13">
        <v>50307.8</v>
      </c>
      <c r="E133" s="13">
        <v>50307.8</v>
      </c>
      <c r="F133" s="13"/>
      <c r="G133" s="13">
        <f>E133+F133</f>
        <v>50307.8</v>
      </c>
      <c r="H133" s="13">
        <v>23252.5</v>
      </c>
      <c r="I133" s="13"/>
      <c r="J133" s="13">
        <f>H133+I133</f>
        <v>23252.5</v>
      </c>
      <c r="L133" s="2">
        <v>3</v>
      </c>
    </row>
    <row r="134" spans="1:12" ht="12" customHeight="1">
      <c r="A134" s="10">
        <f>A133</f>
        <v>587</v>
      </c>
      <c r="B134" s="11"/>
      <c r="C134" s="14" t="s">
        <v>6</v>
      </c>
      <c r="D134" s="15">
        <v>0</v>
      </c>
      <c r="E134" s="15">
        <v>0</v>
      </c>
      <c r="F134" s="15"/>
      <c r="G134" s="15">
        <f>E134+F134</f>
        <v>0</v>
      </c>
      <c r="H134" s="15">
        <v>0</v>
      </c>
      <c r="I134" s="15"/>
      <c r="J134" s="15">
        <f>H134+I134</f>
        <v>0</v>
      </c>
      <c r="L134" s="2">
        <v>4</v>
      </c>
    </row>
    <row r="135" spans="1:13" ht="12" customHeight="1">
      <c r="A135" s="7"/>
      <c r="B135" s="7"/>
      <c r="C135" s="16" t="s">
        <v>11</v>
      </c>
      <c r="D135" s="17">
        <f aca="true" t="shared" si="34" ref="D135:E138">SUMIF($L$99:$L$134,$M135,D$99:D$134)</f>
        <v>4042670.3529999997</v>
      </c>
      <c r="E135" s="17">
        <f t="shared" si="34"/>
        <v>4044655.3529999997</v>
      </c>
      <c r="F135" s="17">
        <f aca="true" t="shared" si="35" ref="F135:J138">SUMIF($L$99:$L$134,$M135,F$99:F$134)</f>
        <v>58345.526</v>
      </c>
      <c r="G135" s="17">
        <f t="shared" si="35"/>
        <v>4103000.8789999993</v>
      </c>
      <c r="H135" s="17">
        <f t="shared" si="35"/>
        <v>4135246.338</v>
      </c>
      <c r="I135" s="17">
        <f t="shared" si="35"/>
        <v>76016.937</v>
      </c>
      <c r="J135" s="17">
        <f t="shared" si="35"/>
        <v>4211263.274999999</v>
      </c>
      <c r="M135" s="2">
        <v>1</v>
      </c>
    </row>
    <row r="136" spans="1:13" ht="12" customHeight="1">
      <c r="A136" s="10"/>
      <c r="B136" s="11"/>
      <c r="C136" s="18" t="s">
        <v>4</v>
      </c>
      <c r="D136" s="17">
        <f t="shared" si="34"/>
        <v>422646.1</v>
      </c>
      <c r="E136" s="17">
        <f t="shared" si="34"/>
        <v>422635.99999999994</v>
      </c>
      <c r="F136" s="17">
        <f t="shared" si="35"/>
        <v>0</v>
      </c>
      <c r="G136" s="17">
        <f t="shared" si="35"/>
        <v>422635.99999999994</v>
      </c>
      <c r="H136" s="17">
        <f t="shared" si="35"/>
        <v>422036.89999999997</v>
      </c>
      <c r="I136" s="17">
        <f t="shared" si="35"/>
        <v>0</v>
      </c>
      <c r="J136" s="17">
        <f t="shared" si="35"/>
        <v>422036.89999999997</v>
      </c>
      <c r="M136" s="2">
        <v>2</v>
      </c>
    </row>
    <row r="137" spans="1:13" ht="12" customHeight="1">
      <c r="A137" s="10"/>
      <c r="B137" s="11"/>
      <c r="C137" s="18" t="s">
        <v>5</v>
      </c>
      <c r="D137" s="17">
        <f t="shared" si="34"/>
        <v>3611002.4529999997</v>
      </c>
      <c r="E137" s="17">
        <f t="shared" si="34"/>
        <v>3612997.5529999994</v>
      </c>
      <c r="F137" s="17">
        <f t="shared" si="35"/>
        <v>58345.526</v>
      </c>
      <c r="G137" s="17">
        <f t="shared" si="35"/>
        <v>3671343.0789999994</v>
      </c>
      <c r="H137" s="17">
        <f t="shared" si="35"/>
        <v>3700284.838</v>
      </c>
      <c r="I137" s="17">
        <f t="shared" si="35"/>
        <v>76016.937</v>
      </c>
      <c r="J137" s="17">
        <f t="shared" si="35"/>
        <v>3776301.775</v>
      </c>
      <c r="M137" s="2">
        <v>3</v>
      </c>
    </row>
    <row r="138" spans="1:13" ht="12" customHeight="1">
      <c r="A138" s="10"/>
      <c r="B138" s="11"/>
      <c r="C138" s="21" t="s">
        <v>6</v>
      </c>
      <c r="D138" s="22">
        <f t="shared" si="34"/>
        <v>9021.8</v>
      </c>
      <c r="E138" s="22">
        <f t="shared" si="34"/>
        <v>9021.8</v>
      </c>
      <c r="F138" s="22">
        <f t="shared" si="35"/>
        <v>0</v>
      </c>
      <c r="G138" s="22">
        <f t="shared" si="35"/>
        <v>9021.8</v>
      </c>
      <c r="H138" s="22">
        <f t="shared" si="35"/>
        <v>12924.6</v>
      </c>
      <c r="I138" s="22">
        <f t="shared" si="35"/>
        <v>0</v>
      </c>
      <c r="J138" s="22">
        <f t="shared" si="35"/>
        <v>12924.6</v>
      </c>
      <c r="M138" s="2">
        <v>4</v>
      </c>
    </row>
    <row r="139" spans="1:10" ht="12" customHeight="1">
      <c r="A139" s="19"/>
      <c r="B139" s="19"/>
      <c r="C139" s="19" t="s">
        <v>12</v>
      </c>
      <c r="D139" s="20"/>
      <c r="E139" s="20"/>
      <c r="F139" s="20"/>
      <c r="G139" s="20"/>
      <c r="H139" s="20"/>
      <c r="I139" s="20"/>
      <c r="J139" s="20"/>
    </row>
    <row r="140" spans="1:12" ht="12" customHeight="1">
      <c r="A140" s="7">
        <v>402</v>
      </c>
      <c r="B140" s="7" t="s">
        <v>3</v>
      </c>
      <c r="C140" s="8" t="s">
        <v>52</v>
      </c>
      <c r="D140" s="9">
        <f>SUM(D141:D143)</f>
        <v>1387208</v>
      </c>
      <c r="E140" s="9">
        <f aca="true" t="shared" si="36" ref="E140:J140">SUM(E141:E143)</f>
        <v>1388208</v>
      </c>
      <c r="F140" s="9">
        <f t="shared" si="36"/>
        <v>0</v>
      </c>
      <c r="G140" s="9">
        <f t="shared" si="36"/>
        <v>1388208</v>
      </c>
      <c r="H140" s="9">
        <f t="shared" si="36"/>
        <v>1455572.6</v>
      </c>
      <c r="I140" s="9">
        <f t="shared" si="36"/>
        <v>0</v>
      </c>
      <c r="J140" s="9">
        <f t="shared" si="36"/>
        <v>1455572.6</v>
      </c>
      <c r="L140" s="2">
        <v>1</v>
      </c>
    </row>
    <row r="141" spans="1:12" ht="12" customHeight="1">
      <c r="A141" s="10">
        <f>A140</f>
        <v>402</v>
      </c>
      <c r="B141" s="11"/>
      <c r="C141" s="12" t="s">
        <v>4</v>
      </c>
      <c r="D141" s="13">
        <v>1092957.7</v>
      </c>
      <c r="E141" s="13">
        <v>1092957.7</v>
      </c>
      <c r="F141" s="13"/>
      <c r="G141" s="13">
        <f>E141+F141</f>
        <v>1092957.7</v>
      </c>
      <c r="H141" s="13">
        <v>1156505.8</v>
      </c>
      <c r="I141" s="13"/>
      <c r="J141" s="13">
        <f>H141+I141</f>
        <v>1156505.8</v>
      </c>
      <c r="L141" s="2">
        <v>2</v>
      </c>
    </row>
    <row r="142" spans="1:12" ht="12" customHeight="1">
      <c r="A142" s="10">
        <f>A141</f>
        <v>402</v>
      </c>
      <c r="B142" s="11"/>
      <c r="C142" s="12" t="s">
        <v>5</v>
      </c>
      <c r="D142" s="13">
        <v>5745</v>
      </c>
      <c r="E142" s="13">
        <v>5745</v>
      </c>
      <c r="F142" s="13"/>
      <c r="G142" s="13">
        <f>E142+F142</f>
        <v>5745</v>
      </c>
      <c r="H142" s="13">
        <v>6745</v>
      </c>
      <c r="I142" s="13"/>
      <c r="J142" s="13">
        <f>H142+I142</f>
        <v>6745</v>
      </c>
      <c r="L142" s="2">
        <v>3</v>
      </c>
    </row>
    <row r="143" spans="1:12" ht="12" customHeight="1">
      <c r="A143" s="10">
        <f>A142</f>
        <v>402</v>
      </c>
      <c r="B143" s="11"/>
      <c r="C143" s="14" t="s">
        <v>6</v>
      </c>
      <c r="D143" s="15">
        <v>288505.3</v>
      </c>
      <c r="E143" s="15">
        <v>289505.3</v>
      </c>
      <c r="F143" s="15"/>
      <c r="G143" s="15">
        <f>E143+F143</f>
        <v>289505.3</v>
      </c>
      <c r="H143" s="15">
        <v>292321.8</v>
      </c>
      <c r="I143" s="15"/>
      <c r="J143" s="15">
        <f>H143+I143</f>
        <v>292321.8</v>
      </c>
      <c r="L143" s="2">
        <v>4</v>
      </c>
    </row>
    <row r="144" spans="1:12" ht="12" customHeight="1">
      <c r="A144" s="7">
        <v>406</v>
      </c>
      <c r="B144" s="7" t="s">
        <v>3</v>
      </c>
      <c r="C144" s="8" t="s">
        <v>53</v>
      </c>
      <c r="D144" s="9">
        <f>SUM(D145:D147)</f>
        <v>115951</v>
      </c>
      <c r="E144" s="9">
        <f aca="true" t="shared" si="37" ref="E144:J144">SUM(E145:E147)</f>
        <v>115951</v>
      </c>
      <c r="F144" s="9">
        <f t="shared" si="37"/>
        <v>0</v>
      </c>
      <c r="G144" s="9">
        <f t="shared" si="37"/>
        <v>115951</v>
      </c>
      <c r="H144" s="9">
        <f t="shared" si="37"/>
        <v>126162.1</v>
      </c>
      <c r="I144" s="9">
        <f t="shared" si="37"/>
        <v>0</v>
      </c>
      <c r="J144" s="9">
        <f t="shared" si="37"/>
        <v>126162.1</v>
      </c>
      <c r="L144" s="2">
        <v>1</v>
      </c>
    </row>
    <row r="145" spans="1:12" ht="12" customHeight="1">
      <c r="A145" s="10">
        <f>A144</f>
        <v>406</v>
      </c>
      <c r="B145" s="11"/>
      <c r="C145" s="12" t="s">
        <v>4</v>
      </c>
      <c r="D145" s="13">
        <v>17820.4</v>
      </c>
      <c r="E145" s="13">
        <v>17820.4</v>
      </c>
      <c r="F145" s="13"/>
      <c r="G145" s="13">
        <f>E145+F145</f>
        <v>17820.4</v>
      </c>
      <c r="H145" s="13">
        <v>18180.4</v>
      </c>
      <c r="I145" s="13"/>
      <c r="J145" s="13">
        <f>H145+I145</f>
        <v>18180.4</v>
      </c>
      <c r="L145" s="2">
        <v>2</v>
      </c>
    </row>
    <row r="146" spans="1:12" ht="12" customHeight="1">
      <c r="A146" s="10">
        <f>A145</f>
        <v>406</v>
      </c>
      <c r="B146" s="11"/>
      <c r="C146" s="12" t="s">
        <v>5</v>
      </c>
      <c r="D146" s="13">
        <v>84724.1</v>
      </c>
      <c r="E146" s="13">
        <v>84724.1</v>
      </c>
      <c r="F146" s="13"/>
      <c r="G146" s="13">
        <f>E146+F146</f>
        <v>84724.1</v>
      </c>
      <c r="H146" s="13">
        <v>94073.2</v>
      </c>
      <c r="I146" s="13"/>
      <c r="J146" s="13">
        <f>H146+I146</f>
        <v>94073.2</v>
      </c>
      <c r="L146" s="2">
        <v>3</v>
      </c>
    </row>
    <row r="147" spans="1:12" ht="12" customHeight="1">
      <c r="A147" s="10">
        <f>A146</f>
        <v>406</v>
      </c>
      <c r="B147" s="11"/>
      <c r="C147" s="14" t="s">
        <v>6</v>
      </c>
      <c r="D147" s="15">
        <v>13406.5</v>
      </c>
      <c r="E147" s="15">
        <v>13406.5</v>
      </c>
      <c r="F147" s="15"/>
      <c r="G147" s="15">
        <f>E147+F147</f>
        <v>13406.5</v>
      </c>
      <c r="H147" s="15">
        <v>13908.5</v>
      </c>
      <c r="I147" s="15"/>
      <c r="J147" s="15">
        <f>H147+I147</f>
        <v>13908.5</v>
      </c>
      <c r="L147" s="2">
        <v>4</v>
      </c>
    </row>
    <row r="148" spans="1:12" ht="12" customHeight="1">
      <c r="A148" s="7">
        <v>416</v>
      </c>
      <c r="B148" s="7" t="s">
        <v>3</v>
      </c>
      <c r="C148" s="8" t="s">
        <v>54</v>
      </c>
      <c r="D148" s="9">
        <f>SUM(D149:D151)</f>
        <v>7780917</v>
      </c>
      <c r="E148" s="9">
        <f aca="true" t="shared" si="38" ref="E148:J148">SUM(E149:E151)</f>
        <v>7880917</v>
      </c>
      <c r="F148" s="9">
        <f t="shared" si="38"/>
        <v>0</v>
      </c>
      <c r="G148" s="9">
        <f t="shared" si="38"/>
        <v>7880917</v>
      </c>
      <c r="H148" s="9">
        <f t="shared" si="38"/>
        <v>7686981.6</v>
      </c>
      <c r="I148" s="9">
        <f t="shared" si="38"/>
        <v>0</v>
      </c>
      <c r="J148" s="9">
        <f t="shared" si="38"/>
        <v>7686981.6</v>
      </c>
      <c r="L148" s="2">
        <v>1</v>
      </c>
    </row>
    <row r="149" spans="1:12" ht="12" customHeight="1">
      <c r="A149" s="10">
        <f>A148</f>
        <v>416</v>
      </c>
      <c r="B149" s="11"/>
      <c r="C149" s="12" t="s">
        <v>4</v>
      </c>
      <c r="D149" s="13">
        <v>1977824</v>
      </c>
      <c r="E149" s="13">
        <v>2077824</v>
      </c>
      <c r="F149" s="13"/>
      <c r="G149" s="13">
        <f>E149+F149</f>
        <v>2077824</v>
      </c>
      <c r="H149" s="13">
        <v>1921832.6</v>
      </c>
      <c r="I149" s="13"/>
      <c r="J149" s="13">
        <f>H149+I149</f>
        <v>1921832.6</v>
      </c>
      <c r="L149" s="2">
        <v>2</v>
      </c>
    </row>
    <row r="150" spans="1:12" ht="12" customHeight="1">
      <c r="A150" s="10">
        <f>A149</f>
        <v>416</v>
      </c>
      <c r="B150" s="11"/>
      <c r="C150" s="12" t="s">
        <v>5</v>
      </c>
      <c r="D150" s="13">
        <v>5803093</v>
      </c>
      <c r="E150" s="13">
        <v>5803093</v>
      </c>
      <c r="F150" s="13"/>
      <c r="G150" s="13">
        <f>E150+F150</f>
        <v>5803093</v>
      </c>
      <c r="H150" s="13">
        <v>5765149</v>
      </c>
      <c r="I150" s="13"/>
      <c r="J150" s="13">
        <f>H150+I150</f>
        <v>5765149</v>
      </c>
      <c r="L150" s="2">
        <v>3</v>
      </c>
    </row>
    <row r="151" spans="1:12" ht="12" customHeight="1">
      <c r="A151" s="10">
        <f>A150</f>
        <v>416</v>
      </c>
      <c r="B151" s="11"/>
      <c r="C151" s="14" t="s">
        <v>6</v>
      </c>
      <c r="D151" s="15">
        <v>0</v>
      </c>
      <c r="E151" s="15">
        <v>0</v>
      </c>
      <c r="F151" s="15"/>
      <c r="G151" s="15">
        <f>E151+F151</f>
        <v>0</v>
      </c>
      <c r="H151" s="15">
        <v>0</v>
      </c>
      <c r="I151" s="15"/>
      <c r="J151" s="15">
        <f>H151+I151</f>
        <v>0</v>
      </c>
      <c r="L151" s="2">
        <v>4</v>
      </c>
    </row>
    <row r="152" spans="1:12" ht="12" customHeight="1">
      <c r="A152" s="7">
        <v>418</v>
      </c>
      <c r="B152" s="7" t="s">
        <v>3</v>
      </c>
      <c r="C152" s="8" t="s">
        <v>55</v>
      </c>
      <c r="D152" s="9">
        <f>SUM(D153:D155)</f>
        <v>1438111.4000000001</v>
      </c>
      <c r="E152" s="9">
        <f aca="true" t="shared" si="39" ref="E152:J152">SUM(E153:E155)</f>
        <v>1438111.4000000001</v>
      </c>
      <c r="F152" s="9">
        <f t="shared" si="39"/>
        <v>0</v>
      </c>
      <c r="G152" s="9">
        <f t="shared" si="39"/>
        <v>1438111.4000000001</v>
      </c>
      <c r="H152" s="9">
        <f t="shared" si="39"/>
        <v>1556310.8</v>
      </c>
      <c r="I152" s="9">
        <f t="shared" si="39"/>
        <v>0</v>
      </c>
      <c r="J152" s="9">
        <f t="shared" si="39"/>
        <v>1556310.8</v>
      </c>
      <c r="L152" s="2">
        <v>1</v>
      </c>
    </row>
    <row r="153" spans="1:12" ht="12" customHeight="1">
      <c r="A153" s="10">
        <f>A152</f>
        <v>418</v>
      </c>
      <c r="B153" s="11"/>
      <c r="C153" s="12" t="s">
        <v>4</v>
      </c>
      <c r="D153" s="13">
        <v>1030760.8</v>
      </c>
      <c r="E153" s="13">
        <v>1030760.8</v>
      </c>
      <c r="F153" s="13"/>
      <c r="G153" s="13">
        <f>E153+F153</f>
        <v>1030760.8</v>
      </c>
      <c r="H153" s="13">
        <v>1142075</v>
      </c>
      <c r="I153" s="13"/>
      <c r="J153" s="13">
        <f>H153+I153</f>
        <v>1142075</v>
      </c>
      <c r="L153" s="2">
        <v>2</v>
      </c>
    </row>
    <row r="154" spans="1:12" ht="12" customHeight="1">
      <c r="A154" s="10">
        <f>A153</f>
        <v>418</v>
      </c>
      <c r="B154" s="11"/>
      <c r="C154" s="12" t="s">
        <v>5</v>
      </c>
      <c r="D154" s="13">
        <v>396839</v>
      </c>
      <c r="E154" s="13">
        <v>396839</v>
      </c>
      <c r="F154" s="13"/>
      <c r="G154" s="13">
        <f>E154+F154</f>
        <v>396839</v>
      </c>
      <c r="H154" s="13">
        <v>399724.2</v>
      </c>
      <c r="I154" s="13"/>
      <c r="J154" s="13">
        <f>H154+I154</f>
        <v>399724.2</v>
      </c>
      <c r="L154" s="2">
        <v>3</v>
      </c>
    </row>
    <row r="155" spans="1:12" ht="12" customHeight="1">
      <c r="A155" s="10">
        <f>A154</f>
        <v>418</v>
      </c>
      <c r="B155" s="11"/>
      <c r="C155" s="14" t="s">
        <v>6</v>
      </c>
      <c r="D155" s="15">
        <v>10511.6</v>
      </c>
      <c r="E155" s="15">
        <v>10511.6</v>
      </c>
      <c r="F155" s="15"/>
      <c r="G155" s="15">
        <f>E155+F155</f>
        <v>10511.6</v>
      </c>
      <c r="H155" s="15">
        <v>14511.6</v>
      </c>
      <c r="I155" s="15"/>
      <c r="J155" s="15">
        <f>H155+I155</f>
        <v>14511.6</v>
      </c>
      <c r="L155" s="2">
        <v>4</v>
      </c>
    </row>
    <row r="156" spans="1:12" ht="12" customHeight="1">
      <c r="A156" s="7">
        <v>420</v>
      </c>
      <c r="B156" s="7" t="s">
        <v>3</v>
      </c>
      <c r="C156" s="8" t="s">
        <v>56</v>
      </c>
      <c r="D156" s="9">
        <f>SUM(D157:D159)</f>
        <v>2328453.2</v>
      </c>
      <c r="E156" s="9">
        <f aca="true" t="shared" si="40" ref="E156:J156">SUM(E157:E159)</f>
        <v>2328453.2</v>
      </c>
      <c r="F156" s="9">
        <f t="shared" si="40"/>
        <v>4845413.774</v>
      </c>
      <c r="G156" s="9">
        <f t="shared" si="40"/>
        <v>7173866.974</v>
      </c>
      <c r="H156" s="9">
        <f t="shared" si="40"/>
        <v>3167494.018</v>
      </c>
      <c r="I156" s="9">
        <f t="shared" si="40"/>
        <v>5275725.413</v>
      </c>
      <c r="J156" s="9">
        <f t="shared" si="40"/>
        <v>8443219.431</v>
      </c>
      <c r="L156" s="2">
        <v>1</v>
      </c>
    </row>
    <row r="157" spans="1:12" ht="12" customHeight="1">
      <c r="A157" s="10">
        <f>A156</f>
        <v>420</v>
      </c>
      <c r="B157" s="11"/>
      <c r="C157" s="12" t="s">
        <v>4</v>
      </c>
      <c r="D157" s="13">
        <v>52064</v>
      </c>
      <c r="E157" s="13">
        <v>52064</v>
      </c>
      <c r="F157" s="13"/>
      <c r="G157" s="13">
        <f>E157+F157</f>
        <v>52064</v>
      </c>
      <c r="H157" s="13">
        <v>66407.5</v>
      </c>
      <c r="I157" s="13"/>
      <c r="J157" s="13">
        <f>H157+I157</f>
        <v>66407.5</v>
      </c>
      <c r="L157" s="2">
        <v>2</v>
      </c>
    </row>
    <row r="158" spans="1:12" ht="12" customHeight="1">
      <c r="A158" s="10">
        <f>A157</f>
        <v>420</v>
      </c>
      <c r="B158" s="11"/>
      <c r="C158" s="12" t="s">
        <v>5</v>
      </c>
      <c r="D158" s="13">
        <v>309180</v>
      </c>
      <c r="E158" s="13">
        <v>309180</v>
      </c>
      <c r="F158" s="13">
        <v>4845413.774</v>
      </c>
      <c r="G158" s="13">
        <f>E158+F158</f>
        <v>5154593.774</v>
      </c>
      <c r="H158" s="13">
        <v>1161550</v>
      </c>
      <c r="I158" s="13">
        <v>4275725.913</v>
      </c>
      <c r="J158" s="13">
        <f>H158+I158</f>
        <v>5437275.913</v>
      </c>
      <c r="L158" s="2">
        <v>3</v>
      </c>
    </row>
    <row r="159" spans="1:12" ht="12" customHeight="1">
      <c r="A159" s="10">
        <f>A158</f>
        <v>420</v>
      </c>
      <c r="B159" s="11"/>
      <c r="C159" s="14" t="s">
        <v>6</v>
      </c>
      <c r="D159" s="15">
        <v>1967209.2</v>
      </c>
      <c r="E159" s="15">
        <v>1967209.2</v>
      </c>
      <c r="F159" s="15"/>
      <c r="G159" s="15">
        <f>E159+F159</f>
        <v>1967209.2</v>
      </c>
      <c r="H159" s="15">
        <v>1939536.518</v>
      </c>
      <c r="I159" s="15">
        <v>999999.5</v>
      </c>
      <c r="J159" s="15">
        <f>H159+I159</f>
        <v>2939536.018</v>
      </c>
      <c r="L159" s="2">
        <v>4</v>
      </c>
    </row>
    <row r="160" spans="1:12" ht="12" customHeight="1">
      <c r="A160" s="7">
        <v>422</v>
      </c>
      <c r="B160" s="7" t="s">
        <v>3</v>
      </c>
      <c r="C160" s="8" t="s">
        <v>57</v>
      </c>
      <c r="D160" s="9">
        <f>SUM(D161:D163)</f>
        <v>441117.247</v>
      </c>
      <c r="E160" s="9">
        <f aca="true" t="shared" si="41" ref="E160:J160">SUM(E161:E163)</f>
        <v>441117.247</v>
      </c>
      <c r="F160" s="9">
        <f t="shared" si="41"/>
        <v>914364.1100000001</v>
      </c>
      <c r="G160" s="9">
        <f t="shared" si="41"/>
        <v>1355481.357</v>
      </c>
      <c r="H160" s="9">
        <f t="shared" si="41"/>
        <v>465001.707</v>
      </c>
      <c r="I160" s="9">
        <f t="shared" si="41"/>
        <v>883355.6000000001</v>
      </c>
      <c r="J160" s="9">
        <f t="shared" si="41"/>
        <v>1348357.3069999998</v>
      </c>
      <c r="L160" s="2">
        <v>1</v>
      </c>
    </row>
    <row r="161" spans="1:12" ht="12" customHeight="1">
      <c r="A161" s="10">
        <f>A160</f>
        <v>422</v>
      </c>
      <c r="B161" s="11"/>
      <c r="C161" s="12" t="s">
        <v>4</v>
      </c>
      <c r="D161" s="13">
        <v>40277.9</v>
      </c>
      <c r="E161" s="13">
        <v>40277.9</v>
      </c>
      <c r="F161" s="13"/>
      <c r="G161" s="13">
        <f>E161+F161</f>
        <v>40277.9</v>
      </c>
      <c r="H161" s="13">
        <v>42799.9</v>
      </c>
      <c r="I161" s="13"/>
      <c r="J161" s="13">
        <f>H161+I161</f>
        <v>42799.9</v>
      </c>
      <c r="L161" s="2">
        <v>2</v>
      </c>
    </row>
    <row r="162" spans="1:12" ht="12" customHeight="1">
      <c r="A162" s="10">
        <f>A161</f>
        <v>422</v>
      </c>
      <c r="B162" s="11"/>
      <c r="C162" s="12" t="s">
        <v>5</v>
      </c>
      <c r="D162" s="13">
        <v>337604.013</v>
      </c>
      <c r="E162" s="13">
        <v>337604.013</v>
      </c>
      <c r="F162" s="13">
        <v>859205.648</v>
      </c>
      <c r="G162" s="13">
        <f>E162+F162</f>
        <v>1196809.661</v>
      </c>
      <c r="H162" s="13">
        <v>352643.24</v>
      </c>
      <c r="I162" s="13">
        <v>817428.876</v>
      </c>
      <c r="J162" s="13">
        <f>H162+I162</f>
        <v>1170072.116</v>
      </c>
      <c r="L162" s="2">
        <v>3</v>
      </c>
    </row>
    <row r="163" spans="1:12" ht="12" customHeight="1">
      <c r="A163" s="10">
        <f>A162</f>
        <v>422</v>
      </c>
      <c r="B163" s="11"/>
      <c r="C163" s="14" t="s">
        <v>6</v>
      </c>
      <c r="D163" s="15">
        <v>63235.334</v>
      </c>
      <c r="E163" s="15">
        <v>63235.334</v>
      </c>
      <c r="F163" s="15">
        <v>55158.462</v>
      </c>
      <c r="G163" s="15">
        <f>E163+F163</f>
        <v>118393.796</v>
      </c>
      <c r="H163" s="15">
        <v>69558.567</v>
      </c>
      <c r="I163" s="15">
        <v>65926.724</v>
      </c>
      <c r="J163" s="15">
        <f>H163+I163</f>
        <v>135485.291</v>
      </c>
      <c r="L163" s="2">
        <v>4</v>
      </c>
    </row>
    <row r="164" spans="1:12" ht="12" customHeight="1">
      <c r="A164" s="7">
        <v>425</v>
      </c>
      <c r="B164" s="7" t="s">
        <v>3</v>
      </c>
      <c r="C164" s="8" t="s">
        <v>58</v>
      </c>
      <c r="D164" s="9">
        <f>SUM(D165:D167)</f>
        <v>124812.2</v>
      </c>
      <c r="E164" s="9">
        <f aca="true" t="shared" si="42" ref="E164:J164">SUM(E165:E167)</f>
        <v>124812.2</v>
      </c>
      <c r="F164" s="9">
        <f t="shared" si="42"/>
        <v>0</v>
      </c>
      <c r="G164" s="9">
        <f t="shared" si="42"/>
        <v>124812.2</v>
      </c>
      <c r="H164" s="9">
        <f t="shared" si="42"/>
        <v>121962.6</v>
      </c>
      <c r="I164" s="9">
        <f t="shared" si="42"/>
        <v>0</v>
      </c>
      <c r="J164" s="9">
        <f t="shared" si="42"/>
        <v>121962.6</v>
      </c>
      <c r="L164" s="2">
        <v>1</v>
      </c>
    </row>
    <row r="165" spans="1:12" ht="12" customHeight="1">
      <c r="A165" s="10">
        <f>A164</f>
        <v>425</v>
      </c>
      <c r="B165" s="11"/>
      <c r="C165" s="12" t="s">
        <v>4</v>
      </c>
      <c r="D165" s="13">
        <v>111812.2</v>
      </c>
      <c r="E165" s="13">
        <v>111812.2</v>
      </c>
      <c r="F165" s="13"/>
      <c r="G165" s="13">
        <f>E165+F165</f>
        <v>111812.2</v>
      </c>
      <c r="H165" s="13">
        <v>108962.6</v>
      </c>
      <c r="I165" s="13"/>
      <c r="J165" s="13">
        <f>H165+I165</f>
        <v>108962.6</v>
      </c>
      <c r="L165" s="2">
        <v>2</v>
      </c>
    </row>
    <row r="166" spans="1:12" ht="12" customHeight="1">
      <c r="A166" s="10">
        <f>A165</f>
        <v>425</v>
      </c>
      <c r="B166" s="11"/>
      <c r="C166" s="12" t="s">
        <v>5</v>
      </c>
      <c r="D166" s="13">
        <v>13000</v>
      </c>
      <c r="E166" s="13">
        <v>13000</v>
      </c>
      <c r="F166" s="13"/>
      <c r="G166" s="13">
        <f>E166+F166</f>
        <v>13000</v>
      </c>
      <c r="H166" s="13">
        <v>13000</v>
      </c>
      <c r="I166" s="13"/>
      <c r="J166" s="13">
        <f>H166+I166</f>
        <v>13000</v>
      </c>
      <c r="L166" s="2">
        <v>3</v>
      </c>
    </row>
    <row r="167" spans="1:12" ht="12" customHeight="1">
      <c r="A167" s="10">
        <f>A166</f>
        <v>425</v>
      </c>
      <c r="B167" s="11"/>
      <c r="C167" s="14" t="s">
        <v>6</v>
      </c>
      <c r="D167" s="15">
        <v>0</v>
      </c>
      <c r="E167" s="15">
        <v>0</v>
      </c>
      <c r="F167" s="15"/>
      <c r="G167" s="15">
        <f>E167+F167</f>
        <v>0</v>
      </c>
      <c r="H167" s="15">
        <v>0</v>
      </c>
      <c r="I167" s="15"/>
      <c r="J167" s="15">
        <f>H167+I167</f>
        <v>0</v>
      </c>
      <c r="L167" s="2">
        <v>4</v>
      </c>
    </row>
    <row r="168" spans="1:12" ht="12" customHeight="1">
      <c r="A168" s="7">
        <v>426</v>
      </c>
      <c r="B168" s="7" t="s">
        <v>3</v>
      </c>
      <c r="C168" s="8" t="s">
        <v>59</v>
      </c>
      <c r="D168" s="9">
        <f>SUM(D169:D171)</f>
        <v>1693860.875</v>
      </c>
      <c r="E168" s="9">
        <f aca="true" t="shared" si="43" ref="E168:J168">SUM(E169:E171)</f>
        <v>1748860.875</v>
      </c>
      <c r="F168" s="9">
        <f t="shared" si="43"/>
        <v>0</v>
      </c>
      <c r="G168" s="9">
        <f t="shared" si="43"/>
        <v>1748860.875</v>
      </c>
      <c r="H168" s="9">
        <f t="shared" si="43"/>
        <v>1766234.375</v>
      </c>
      <c r="I168" s="9">
        <f t="shared" si="43"/>
        <v>0</v>
      </c>
      <c r="J168" s="9">
        <f t="shared" si="43"/>
        <v>1766234.375</v>
      </c>
      <c r="L168" s="2">
        <v>1</v>
      </c>
    </row>
    <row r="169" spans="1:12" ht="12" customHeight="1">
      <c r="A169" s="10">
        <f>A168</f>
        <v>426</v>
      </c>
      <c r="B169" s="11"/>
      <c r="C169" s="12" t="s">
        <v>4</v>
      </c>
      <c r="D169" s="24">
        <v>1550231.275</v>
      </c>
      <c r="E169" s="23">
        <v>1550231.275</v>
      </c>
      <c r="F169" s="13"/>
      <c r="G169" s="13">
        <f>E169+F169</f>
        <v>1550231.275</v>
      </c>
      <c r="H169" s="13">
        <v>1544134.375</v>
      </c>
      <c r="I169" s="13"/>
      <c r="J169" s="13">
        <f>H169+I169</f>
        <v>1544134.375</v>
      </c>
      <c r="L169" s="2">
        <v>2</v>
      </c>
    </row>
    <row r="170" spans="1:12" ht="12" customHeight="1">
      <c r="A170" s="10">
        <f>A169</f>
        <v>426</v>
      </c>
      <c r="B170" s="11"/>
      <c r="C170" s="12" t="s">
        <v>5</v>
      </c>
      <c r="D170" s="13">
        <v>143629.6</v>
      </c>
      <c r="E170" s="13">
        <v>198629.6</v>
      </c>
      <c r="F170" s="13"/>
      <c r="G170" s="13">
        <f>E170+F170</f>
        <v>198629.6</v>
      </c>
      <c r="H170" s="13">
        <v>152100</v>
      </c>
      <c r="I170" s="13"/>
      <c r="J170" s="13">
        <f>H170+I170</f>
        <v>152100</v>
      </c>
      <c r="L170" s="2">
        <v>3</v>
      </c>
    </row>
    <row r="171" spans="1:12" ht="12" customHeight="1">
      <c r="A171" s="10">
        <f>A170</f>
        <v>426</v>
      </c>
      <c r="B171" s="11"/>
      <c r="C171" s="14" t="s">
        <v>6</v>
      </c>
      <c r="D171" s="15">
        <v>0</v>
      </c>
      <c r="E171" s="15">
        <v>0</v>
      </c>
      <c r="F171" s="15"/>
      <c r="G171" s="15">
        <f>E171+F171</f>
        <v>0</v>
      </c>
      <c r="H171" s="15">
        <v>70000</v>
      </c>
      <c r="I171" s="15"/>
      <c r="J171" s="15">
        <f>H171+I171</f>
        <v>70000</v>
      </c>
      <c r="L171" s="2">
        <v>4</v>
      </c>
    </row>
    <row r="172" spans="1:12" ht="12" customHeight="1">
      <c r="A172" s="7">
        <v>427</v>
      </c>
      <c r="B172" s="7" t="s">
        <v>3</v>
      </c>
      <c r="C172" s="8" t="s">
        <v>60</v>
      </c>
      <c r="D172" s="9">
        <f>SUM(D173:D175)</f>
        <v>316577.7</v>
      </c>
      <c r="E172" s="9">
        <f aca="true" t="shared" si="44" ref="E172:J172">SUM(E173:E175)</f>
        <v>555977.7</v>
      </c>
      <c r="F172" s="9">
        <f t="shared" si="44"/>
        <v>0</v>
      </c>
      <c r="G172" s="9">
        <f t="shared" si="44"/>
        <v>555977.7</v>
      </c>
      <c r="H172" s="9">
        <f t="shared" si="44"/>
        <v>480487.1</v>
      </c>
      <c r="I172" s="9">
        <f t="shared" si="44"/>
        <v>0</v>
      </c>
      <c r="J172" s="9">
        <f t="shared" si="44"/>
        <v>480487.1</v>
      </c>
      <c r="L172" s="2">
        <v>1</v>
      </c>
    </row>
    <row r="173" spans="1:12" ht="12" customHeight="1">
      <c r="A173" s="10">
        <f>A172</f>
        <v>427</v>
      </c>
      <c r="B173" s="11"/>
      <c r="C173" s="12" t="s">
        <v>4</v>
      </c>
      <c r="D173" s="13">
        <v>21200</v>
      </c>
      <c r="E173" s="13">
        <v>121200</v>
      </c>
      <c r="F173" s="13"/>
      <c r="G173" s="13">
        <f>E173+F173</f>
        <v>121200</v>
      </c>
      <c r="H173" s="13">
        <v>21200</v>
      </c>
      <c r="I173" s="13"/>
      <c r="J173" s="13">
        <f>H173+I173</f>
        <v>21200</v>
      </c>
      <c r="L173" s="2">
        <v>2</v>
      </c>
    </row>
    <row r="174" spans="1:12" ht="12" customHeight="1">
      <c r="A174" s="10">
        <f>A173</f>
        <v>427</v>
      </c>
      <c r="B174" s="11"/>
      <c r="C174" s="12" t="s">
        <v>5</v>
      </c>
      <c r="D174" s="13">
        <v>4000</v>
      </c>
      <c r="E174" s="13">
        <v>4000</v>
      </c>
      <c r="F174" s="13"/>
      <c r="G174" s="13">
        <f>E174+F174</f>
        <v>4000</v>
      </c>
      <c r="H174" s="13">
        <v>4000</v>
      </c>
      <c r="I174" s="13"/>
      <c r="J174" s="13">
        <f>H174+I174</f>
        <v>4000</v>
      </c>
      <c r="L174" s="2">
        <v>3</v>
      </c>
    </row>
    <row r="175" spans="1:12" ht="12" customHeight="1">
      <c r="A175" s="10">
        <f>A174</f>
        <v>427</v>
      </c>
      <c r="B175" s="11"/>
      <c r="C175" s="14" t="s">
        <v>6</v>
      </c>
      <c r="D175" s="15">
        <v>291377.7</v>
      </c>
      <c r="E175" s="15">
        <v>430777.7</v>
      </c>
      <c r="F175" s="15"/>
      <c r="G175" s="15">
        <f>E175+F175</f>
        <v>430777.7</v>
      </c>
      <c r="H175" s="15">
        <v>455287.1</v>
      </c>
      <c r="I175" s="15"/>
      <c r="J175" s="15">
        <f>H175+I175</f>
        <v>455287.1</v>
      </c>
      <c r="L175" s="2">
        <v>4</v>
      </c>
    </row>
    <row r="176" spans="1:12" ht="12" customHeight="1">
      <c r="A176" s="7">
        <v>440</v>
      </c>
      <c r="B176" s="7" t="s">
        <v>3</v>
      </c>
      <c r="C176" s="8" t="s">
        <v>61</v>
      </c>
      <c r="D176" s="9">
        <f>SUM(D177:D179)</f>
        <v>113081.6</v>
      </c>
      <c r="E176" s="9">
        <f aca="true" t="shared" si="45" ref="E176:J176">SUM(E177:E179)</f>
        <v>113081.6</v>
      </c>
      <c r="F176" s="9">
        <f t="shared" si="45"/>
        <v>0</v>
      </c>
      <c r="G176" s="9">
        <f t="shared" si="45"/>
        <v>113081.6</v>
      </c>
      <c r="H176" s="9">
        <f t="shared" si="45"/>
        <v>130188.4</v>
      </c>
      <c r="I176" s="9">
        <f t="shared" si="45"/>
        <v>0</v>
      </c>
      <c r="J176" s="9">
        <f t="shared" si="45"/>
        <v>130188.4</v>
      </c>
      <c r="L176" s="2">
        <v>1</v>
      </c>
    </row>
    <row r="177" spans="1:12" ht="12" customHeight="1">
      <c r="A177" s="10">
        <f>A176</f>
        <v>440</v>
      </c>
      <c r="B177" s="11"/>
      <c r="C177" s="12" t="s">
        <v>4</v>
      </c>
      <c r="D177" s="13">
        <v>0</v>
      </c>
      <c r="E177" s="13">
        <v>0</v>
      </c>
      <c r="F177" s="13"/>
      <c r="G177" s="13">
        <f>E177+F177</f>
        <v>0</v>
      </c>
      <c r="H177" s="13">
        <v>0</v>
      </c>
      <c r="I177" s="13"/>
      <c r="J177" s="13">
        <f>H177+I177</f>
        <v>0</v>
      </c>
      <c r="L177" s="2">
        <v>2</v>
      </c>
    </row>
    <row r="178" spans="1:12" ht="12" customHeight="1">
      <c r="A178" s="10">
        <f>A177</f>
        <v>440</v>
      </c>
      <c r="B178" s="11"/>
      <c r="C178" s="12" t="s">
        <v>5</v>
      </c>
      <c r="D178" s="13">
        <v>113081.6</v>
      </c>
      <c r="E178" s="13">
        <v>113081.6</v>
      </c>
      <c r="F178" s="13"/>
      <c r="G178" s="13">
        <f>E178+F178</f>
        <v>113081.6</v>
      </c>
      <c r="H178" s="13">
        <v>130188.4</v>
      </c>
      <c r="I178" s="13"/>
      <c r="J178" s="13">
        <f>H178+I178</f>
        <v>130188.4</v>
      </c>
      <c r="L178" s="2">
        <v>3</v>
      </c>
    </row>
    <row r="179" spans="1:12" ht="12" customHeight="1">
      <c r="A179" s="10">
        <f>A178</f>
        <v>440</v>
      </c>
      <c r="B179" s="11"/>
      <c r="C179" s="14" t="s">
        <v>6</v>
      </c>
      <c r="D179" s="15">
        <v>0</v>
      </c>
      <c r="E179" s="15">
        <v>0</v>
      </c>
      <c r="F179" s="15"/>
      <c r="G179" s="15">
        <f>E179+F179</f>
        <v>0</v>
      </c>
      <c r="H179" s="15">
        <v>0</v>
      </c>
      <c r="I179" s="15"/>
      <c r="J179" s="15">
        <f>H179+I179</f>
        <v>0</v>
      </c>
      <c r="L179" s="2">
        <v>4</v>
      </c>
    </row>
    <row r="180" spans="1:12" ht="12" customHeight="1">
      <c r="A180" s="7">
        <v>442</v>
      </c>
      <c r="B180" s="7" t="s">
        <v>3</v>
      </c>
      <c r="C180" s="8" t="s">
        <v>62</v>
      </c>
      <c r="D180" s="9">
        <f>SUM(D181:D183)</f>
        <v>17113.2</v>
      </c>
      <c r="E180" s="9">
        <f aca="true" t="shared" si="46" ref="E180:J180">SUM(E181:E183)</f>
        <v>17113.2</v>
      </c>
      <c r="F180" s="9">
        <f t="shared" si="46"/>
        <v>0</v>
      </c>
      <c r="G180" s="9">
        <f t="shared" si="46"/>
        <v>17113.2</v>
      </c>
      <c r="H180" s="9">
        <f t="shared" si="46"/>
        <v>17113.2</v>
      </c>
      <c r="I180" s="9">
        <f t="shared" si="46"/>
        <v>0</v>
      </c>
      <c r="J180" s="9">
        <f t="shared" si="46"/>
        <v>17113.2</v>
      </c>
      <c r="L180" s="2">
        <v>1</v>
      </c>
    </row>
    <row r="181" spans="1:12" ht="12" customHeight="1">
      <c r="A181" s="10">
        <f>A180</f>
        <v>442</v>
      </c>
      <c r="B181" s="11"/>
      <c r="C181" s="12" t="s">
        <v>4</v>
      </c>
      <c r="D181" s="13">
        <v>11718.4</v>
      </c>
      <c r="E181" s="13">
        <v>11718.4</v>
      </c>
      <c r="F181" s="13"/>
      <c r="G181" s="13">
        <f>E181+F181</f>
        <v>11718.4</v>
      </c>
      <c r="H181" s="13">
        <v>11718.4</v>
      </c>
      <c r="I181" s="13"/>
      <c r="J181" s="13">
        <f>H181+I181</f>
        <v>11718.4</v>
      </c>
      <c r="L181" s="2">
        <v>2</v>
      </c>
    </row>
    <row r="182" spans="1:12" ht="12" customHeight="1">
      <c r="A182" s="10">
        <f>A181</f>
        <v>442</v>
      </c>
      <c r="B182" s="11"/>
      <c r="C182" s="12" t="s">
        <v>5</v>
      </c>
      <c r="D182" s="13">
        <v>600</v>
      </c>
      <c r="E182" s="13">
        <v>600</v>
      </c>
      <c r="F182" s="13"/>
      <c r="G182" s="13">
        <f>E182+F182</f>
        <v>600</v>
      </c>
      <c r="H182" s="13">
        <v>600</v>
      </c>
      <c r="I182" s="13"/>
      <c r="J182" s="13">
        <f>H182+I182</f>
        <v>600</v>
      </c>
      <c r="L182" s="2">
        <v>3</v>
      </c>
    </row>
    <row r="183" spans="1:12" ht="12" customHeight="1">
      <c r="A183" s="10">
        <f>A182</f>
        <v>442</v>
      </c>
      <c r="B183" s="11"/>
      <c r="C183" s="14" t="s">
        <v>6</v>
      </c>
      <c r="D183" s="15">
        <v>4794.8</v>
      </c>
      <c r="E183" s="15">
        <v>4794.8</v>
      </c>
      <c r="F183" s="15"/>
      <c r="G183" s="15">
        <f>E183+F183</f>
        <v>4794.8</v>
      </c>
      <c r="H183" s="15">
        <v>4794.8</v>
      </c>
      <c r="I183" s="15"/>
      <c r="J183" s="15">
        <f>H183+I183</f>
        <v>4794.8</v>
      </c>
      <c r="L183" s="2">
        <v>4</v>
      </c>
    </row>
    <row r="184" spans="1:12" ht="12" customHeight="1">
      <c r="A184" s="7">
        <v>444</v>
      </c>
      <c r="B184" s="7" t="s">
        <v>3</v>
      </c>
      <c r="C184" s="8" t="s">
        <v>63</v>
      </c>
      <c r="D184" s="9">
        <f>SUM(D185:D187)</f>
        <v>7692727.8</v>
      </c>
      <c r="E184" s="9">
        <f aca="true" t="shared" si="47" ref="E184:J184">SUM(E185:E187)</f>
        <v>9370027.8</v>
      </c>
      <c r="F184" s="9">
        <f t="shared" si="47"/>
        <v>0</v>
      </c>
      <c r="G184" s="9">
        <f t="shared" si="47"/>
        <v>9370027.8</v>
      </c>
      <c r="H184" s="9">
        <f t="shared" si="47"/>
        <v>10974252.7</v>
      </c>
      <c r="I184" s="9">
        <f t="shared" si="47"/>
        <v>0</v>
      </c>
      <c r="J184" s="9">
        <f t="shared" si="47"/>
        <v>10974252.7</v>
      </c>
      <c r="L184" s="2">
        <v>1</v>
      </c>
    </row>
    <row r="185" spans="1:12" ht="12" customHeight="1">
      <c r="A185" s="10">
        <f>A184</f>
        <v>444</v>
      </c>
      <c r="B185" s="11"/>
      <c r="C185" s="12" t="s">
        <v>4</v>
      </c>
      <c r="D185" s="13">
        <v>4560203.6</v>
      </c>
      <c r="E185" s="13">
        <v>4560203.6</v>
      </c>
      <c r="F185" s="13"/>
      <c r="G185" s="13">
        <f>E185+F185</f>
        <v>4560203.6</v>
      </c>
      <c r="H185" s="13">
        <v>4825845.3</v>
      </c>
      <c r="I185" s="13"/>
      <c r="J185" s="13">
        <f>H185+I185</f>
        <v>4825845.3</v>
      </c>
      <c r="L185" s="2">
        <v>2</v>
      </c>
    </row>
    <row r="186" spans="1:12" ht="12" customHeight="1">
      <c r="A186" s="10">
        <f>A185</f>
        <v>444</v>
      </c>
      <c r="B186" s="11"/>
      <c r="C186" s="12" t="s">
        <v>5</v>
      </c>
      <c r="D186" s="13">
        <v>999360.5</v>
      </c>
      <c r="E186" s="13">
        <v>1004660.5</v>
      </c>
      <c r="F186" s="13"/>
      <c r="G186" s="13">
        <f>E186+F186</f>
        <v>1004660.5</v>
      </c>
      <c r="H186" s="13">
        <v>1174997</v>
      </c>
      <c r="I186" s="13"/>
      <c r="J186" s="13">
        <f>H186+I186</f>
        <v>1174997</v>
      </c>
      <c r="L186" s="2">
        <v>3</v>
      </c>
    </row>
    <row r="187" spans="1:12" ht="12" customHeight="1">
      <c r="A187" s="10">
        <f>A186</f>
        <v>444</v>
      </c>
      <c r="B187" s="11"/>
      <c r="C187" s="14" t="s">
        <v>6</v>
      </c>
      <c r="D187" s="15">
        <v>2133163.7</v>
      </c>
      <c r="E187" s="15">
        <v>3805163.7</v>
      </c>
      <c r="F187" s="15"/>
      <c r="G187" s="15">
        <f>E187+F187</f>
        <v>3805163.7</v>
      </c>
      <c r="H187" s="15">
        <v>4973410.4</v>
      </c>
      <c r="I187" s="15"/>
      <c r="J187" s="15">
        <f>H187+I187</f>
        <v>4973410.4</v>
      </c>
      <c r="L187" s="2">
        <v>4</v>
      </c>
    </row>
    <row r="188" spans="1:12" ht="12" customHeight="1">
      <c r="A188" s="7">
        <v>446</v>
      </c>
      <c r="B188" s="7" t="s">
        <v>3</v>
      </c>
      <c r="C188" s="8" t="s">
        <v>64</v>
      </c>
      <c r="D188" s="9">
        <f>SUM(D189:D191)</f>
        <v>55811.6</v>
      </c>
      <c r="E188" s="9">
        <f aca="true" t="shared" si="48" ref="E188:J188">SUM(E189:E191)</f>
        <v>55811.6</v>
      </c>
      <c r="F188" s="9">
        <f t="shared" si="48"/>
        <v>0</v>
      </c>
      <c r="G188" s="9">
        <f t="shared" si="48"/>
        <v>55811.6</v>
      </c>
      <c r="H188" s="9">
        <f t="shared" si="48"/>
        <v>59712.7</v>
      </c>
      <c r="I188" s="9">
        <f t="shared" si="48"/>
        <v>0</v>
      </c>
      <c r="J188" s="9">
        <f t="shared" si="48"/>
        <v>59712.7</v>
      </c>
      <c r="L188" s="2">
        <v>1</v>
      </c>
    </row>
    <row r="189" spans="1:12" ht="12" customHeight="1">
      <c r="A189" s="10">
        <f>A188</f>
        <v>446</v>
      </c>
      <c r="B189" s="11"/>
      <c r="C189" s="12" t="s">
        <v>4</v>
      </c>
      <c r="D189" s="13">
        <v>0</v>
      </c>
      <c r="E189" s="13">
        <v>0</v>
      </c>
      <c r="F189" s="13"/>
      <c r="G189" s="13">
        <f>E189+F189</f>
        <v>0</v>
      </c>
      <c r="H189" s="13">
        <v>0</v>
      </c>
      <c r="I189" s="13"/>
      <c r="J189" s="13">
        <f>H189+I189</f>
        <v>0</v>
      </c>
      <c r="L189" s="2">
        <v>2</v>
      </c>
    </row>
    <row r="190" spans="1:12" ht="12" customHeight="1">
      <c r="A190" s="10">
        <f>A189</f>
        <v>446</v>
      </c>
      <c r="B190" s="11"/>
      <c r="C190" s="12" t="s">
        <v>5</v>
      </c>
      <c r="D190" s="13">
        <v>55527.4</v>
      </c>
      <c r="E190" s="13">
        <v>55527.4</v>
      </c>
      <c r="F190" s="13"/>
      <c r="G190" s="13">
        <f>E190+F190</f>
        <v>55527.4</v>
      </c>
      <c r="H190" s="13">
        <v>59428.5</v>
      </c>
      <c r="I190" s="13"/>
      <c r="J190" s="13">
        <f>H190+I190</f>
        <v>59428.5</v>
      </c>
      <c r="L190" s="2">
        <v>3</v>
      </c>
    </row>
    <row r="191" spans="1:12" ht="12" customHeight="1">
      <c r="A191" s="10">
        <f>A190</f>
        <v>446</v>
      </c>
      <c r="B191" s="11"/>
      <c r="C191" s="14" t="s">
        <v>6</v>
      </c>
      <c r="D191" s="15">
        <v>284.2</v>
      </c>
      <c r="E191" s="15">
        <v>284.2</v>
      </c>
      <c r="F191" s="15"/>
      <c r="G191" s="15">
        <f>E191+F191</f>
        <v>284.2</v>
      </c>
      <c r="H191" s="15">
        <v>284.2</v>
      </c>
      <c r="I191" s="15"/>
      <c r="J191" s="15">
        <f>H191+I191</f>
        <v>284.2</v>
      </c>
      <c r="L191" s="2">
        <v>4</v>
      </c>
    </row>
    <row r="192" spans="1:12" ht="12" customHeight="1">
      <c r="A192" s="7">
        <v>448</v>
      </c>
      <c r="B192" s="7" t="s">
        <v>3</v>
      </c>
      <c r="C192" s="8" t="s">
        <v>65</v>
      </c>
      <c r="D192" s="9">
        <f>SUM(D193:D195)</f>
        <v>665000</v>
      </c>
      <c r="E192" s="9">
        <f aca="true" t="shared" si="49" ref="E192:J192">SUM(E193:E195)</f>
        <v>665000</v>
      </c>
      <c r="F192" s="9">
        <f t="shared" si="49"/>
        <v>318105.651</v>
      </c>
      <c r="G192" s="9">
        <f t="shared" si="49"/>
        <v>983105.6510000001</v>
      </c>
      <c r="H192" s="9">
        <f t="shared" si="49"/>
        <v>670000</v>
      </c>
      <c r="I192" s="9">
        <f t="shared" si="49"/>
        <v>214432.69</v>
      </c>
      <c r="J192" s="9">
        <f t="shared" si="49"/>
        <v>884432.69</v>
      </c>
      <c r="L192" s="2">
        <v>1</v>
      </c>
    </row>
    <row r="193" spans="1:12" ht="12" customHeight="1">
      <c r="A193" s="10">
        <f>A192</f>
        <v>448</v>
      </c>
      <c r="B193" s="11"/>
      <c r="C193" s="12" t="s">
        <v>4</v>
      </c>
      <c r="D193" s="13">
        <v>15000</v>
      </c>
      <c r="E193" s="13">
        <v>15000</v>
      </c>
      <c r="F193" s="13"/>
      <c r="G193" s="13">
        <f>E193+F193</f>
        <v>15000</v>
      </c>
      <c r="H193" s="13">
        <v>15000</v>
      </c>
      <c r="I193" s="13"/>
      <c r="J193" s="13">
        <f>H193+I193</f>
        <v>15000</v>
      </c>
      <c r="L193" s="2">
        <v>2</v>
      </c>
    </row>
    <row r="194" spans="1:12" ht="12" customHeight="1">
      <c r="A194" s="10">
        <f>A193</f>
        <v>448</v>
      </c>
      <c r="B194" s="11"/>
      <c r="C194" s="12" t="s">
        <v>5</v>
      </c>
      <c r="D194" s="13">
        <v>650000</v>
      </c>
      <c r="E194" s="13">
        <v>650000</v>
      </c>
      <c r="F194" s="13">
        <v>318105.651</v>
      </c>
      <c r="G194" s="13">
        <f>E194+F194</f>
        <v>968105.6510000001</v>
      </c>
      <c r="H194" s="13">
        <v>655000</v>
      </c>
      <c r="I194" s="13">
        <v>214432.69</v>
      </c>
      <c r="J194" s="13">
        <f>H194+I194</f>
        <v>869432.69</v>
      </c>
      <c r="L194" s="2">
        <v>3</v>
      </c>
    </row>
    <row r="195" spans="1:12" ht="12" customHeight="1">
      <c r="A195" s="10">
        <f>A194</f>
        <v>448</v>
      </c>
      <c r="B195" s="11"/>
      <c r="C195" s="14" t="s">
        <v>6</v>
      </c>
      <c r="D195" s="15">
        <v>0</v>
      </c>
      <c r="E195" s="15">
        <v>0</v>
      </c>
      <c r="F195" s="15"/>
      <c r="G195" s="15">
        <f>E195+F195</f>
        <v>0</v>
      </c>
      <c r="H195" s="15">
        <v>0</v>
      </c>
      <c r="I195" s="15"/>
      <c r="J195" s="15">
        <f>H195+I195</f>
        <v>0</v>
      </c>
      <c r="L195" s="2">
        <v>4</v>
      </c>
    </row>
    <row r="196" spans="1:12" ht="12" customHeight="1">
      <c r="A196" s="7">
        <v>452</v>
      </c>
      <c r="B196" s="7" t="s">
        <v>3</v>
      </c>
      <c r="C196" s="8" t="s">
        <v>66</v>
      </c>
      <c r="D196" s="9">
        <f>SUM(D197:D199)</f>
        <v>13932.4</v>
      </c>
      <c r="E196" s="9">
        <f aca="true" t="shared" si="50" ref="E196:J196">SUM(E197:E199)</f>
        <v>13932.4</v>
      </c>
      <c r="F196" s="9">
        <f t="shared" si="50"/>
        <v>0</v>
      </c>
      <c r="G196" s="9">
        <f t="shared" si="50"/>
        <v>13932.4</v>
      </c>
      <c r="H196" s="9">
        <f t="shared" si="50"/>
        <v>15132.4</v>
      </c>
      <c r="I196" s="9">
        <f t="shared" si="50"/>
        <v>0</v>
      </c>
      <c r="J196" s="9">
        <f t="shared" si="50"/>
        <v>15132.4</v>
      </c>
      <c r="L196" s="2">
        <v>1</v>
      </c>
    </row>
    <row r="197" spans="1:12" ht="12" customHeight="1">
      <c r="A197" s="10">
        <f>A196</f>
        <v>452</v>
      </c>
      <c r="B197" s="11"/>
      <c r="C197" s="12" t="s">
        <v>4</v>
      </c>
      <c r="D197" s="13">
        <v>7293.9</v>
      </c>
      <c r="E197" s="13">
        <v>7293.9</v>
      </c>
      <c r="F197" s="13"/>
      <c r="G197" s="13">
        <f>E197+F197</f>
        <v>7293.9</v>
      </c>
      <c r="H197" s="13">
        <v>7493.9</v>
      </c>
      <c r="I197" s="13"/>
      <c r="J197" s="13">
        <f>H197+I197</f>
        <v>7493.9</v>
      </c>
      <c r="L197" s="2">
        <v>2</v>
      </c>
    </row>
    <row r="198" spans="1:12" ht="12" customHeight="1">
      <c r="A198" s="10">
        <f>A197</f>
        <v>452</v>
      </c>
      <c r="B198" s="11"/>
      <c r="C198" s="12" t="s">
        <v>5</v>
      </c>
      <c r="D198" s="13">
        <v>1238.5</v>
      </c>
      <c r="E198" s="13">
        <v>1238.5</v>
      </c>
      <c r="F198" s="13"/>
      <c r="G198" s="13">
        <f>E198+F198</f>
        <v>1238.5</v>
      </c>
      <c r="H198" s="13">
        <v>2238.5</v>
      </c>
      <c r="I198" s="13"/>
      <c r="J198" s="13">
        <f>H198+I198</f>
        <v>2238.5</v>
      </c>
      <c r="L198" s="2">
        <v>3</v>
      </c>
    </row>
    <row r="199" spans="1:12" ht="12" customHeight="1">
      <c r="A199" s="10">
        <f>A198</f>
        <v>452</v>
      </c>
      <c r="B199" s="11"/>
      <c r="C199" s="14" t="s">
        <v>6</v>
      </c>
      <c r="D199" s="15">
        <v>5400</v>
      </c>
      <c r="E199" s="15">
        <v>5400</v>
      </c>
      <c r="F199" s="15"/>
      <c r="G199" s="15">
        <f>E199+F199</f>
        <v>5400</v>
      </c>
      <c r="H199" s="15">
        <v>5400</v>
      </c>
      <c r="I199" s="15"/>
      <c r="J199" s="15">
        <f>H199+I199</f>
        <v>5400</v>
      </c>
      <c r="L199" s="2">
        <v>4</v>
      </c>
    </row>
    <row r="200" spans="1:12" ht="12" customHeight="1">
      <c r="A200" s="7">
        <v>458</v>
      </c>
      <c r="B200" s="7" t="s">
        <v>3</v>
      </c>
      <c r="C200" s="8" t="s">
        <v>67</v>
      </c>
      <c r="D200" s="9">
        <f>SUM(D201:D203)</f>
        <v>2261962.9</v>
      </c>
      <c r="E200" s="9">
        <f aca="true" t="shared" si="51" ref="E200:J200">SUM(E201:E203)</f>
        <v>2261962.9</v>
      </c>
      <c r="F200" s="9">
        <f t="shared" si="51"/>
        <v>0</v>
      </c>
      <c r="G200" s="9">
        <f t="shared" si="51"/>
        <v>2261962.9</v>
      </c>
      <c r="H200" s="9">
        <f t="shared" si="51"/>
        <v>2235940.5</v>
      </c>
      <c r="I200" s="9">
        <f t="shared" si="51"/>
        <v>0</v>
      </c>
      <c r="J200" s="9">
        <f t="shared" si="51"/>
        <v>2235940.5</v>
      </c>
      <c r="L200" s="2">
        <v>1</v>
      </c>
    </row>
    <row r="201" spans="1:12" ht="12" customHeight="1">
      <c r="A201" s="10">
        <f>A200</f>
        <v>458</v>
      </c>
      <c r="B201" s="11"/>
      <c r="C201" s="12" t="s">
        <v>4</v>
      </c>
      <c r="D201" s="13">
        <v>0</v>
      </c>
      <c r="E201" s="13">
        <v>0</v>
      </c>
      <c r="F201" s="13"/>
      <c r="G201" s="13">
        <f>E201+F201</f>
        <v>0</v>
      </c>
      <c r="H201" s="13">
        <v>0</v>
      </c>
      <c r="I201" s="13"/>
      <c r="J201" s="13">
        <f>H201+I201</f>
        <v>0</v>
      </c>
      <c r="L201" s="2">
        <v>2</v>
      </c>
    </row>
    <row r="202" spans="1:12" ht="12" customHeight="1">
      <c r="A202" s="10">
        <f>A201</f>
        <v>458</v>
      </c>
      <c r="B202" s="11"/>
      <c r="C202" s="12" t="s">
        <v>5</v>
      </c>
      <c r="D202" s="13">
        <v>2261962.9</v>
      </c>
      <c r="E202" s="13">
        <v>2261962.9</v>
      </c>
      <c r="F202" s="13"/>
      <c r="G202" s="13">
        <f>E202+F202</f>
        <v>2261962.9</v>
      </c>
      <c r="H202" s="13">
        <v>2228940.5</v>
      </c>
      <c r="I202" s="13"/>
      <c r="J202" s="13">
        <f>H202+I202</f>
        <v>2228940.5</v>
      </c>
      <c r="L202" s="2">
        <v>3</v>
      </c>
    </row>
    <row r="203" spans="1:12" ht="12" customHeight="1">
      <c r="A203" s="10">
        <f>A202</f>
        <v>458</v>
      </c>
      <c r="B203" s="11"/>
      <c r="C203" s="14" t="s">
        <v>6</v>
      </c>
      <c r="D203" s="15">
        <v>0</v>
      </c>
      <c r="E203" s="15">
        <v>0</v>
      </c>
      <c r="F203" s="15"/>
      <c r="G203" s="15">
        <f>E203+F203</f>
        <v>0</v>
      </c>
      <c r="H203" s="15">
        <v>7000</v>
      </c>
      <c r="I203" s="15"/>
      <c r="J203" s="15">
        <f>H203+I203</f>
        <v>7000</v>
      </c>
      <c r="L203" s="2">
        <v>4</v>
      </c>
    </row>
    <row r="204" spans="1:12" ht="12" customHeight="1">
      <c r="A204" s="7">
        <v>466</v>
      </c>
      <c r="B204" s="7" t="s">
        <v>3</v>
      </c>
      <c r="C204" s="8" t="s">
        <v>68</v>
      </c>
      <c r="D204" s="9">
        <f>SUM(D205:D207)</f>
        <v>64718.6</v>
      </c>
      <c r="E204" s="9">
        <f aca="true" t="shared" si="52" ref="E204:J204">SUM(E205:E207)</f>
        <v>69718.6</v>
      </c>
      <c r="F204" s="9">
        <f t="shared" si="52"/>
        <v>162352.51</v>
      </c>
      <c r="G204" s="9">
        <f t="shared" si="52"/>
        <v>232071.11</v>
      </c>
      <c r="H204" s="9">
        <f t="shared" si="52"/>
        <v>64718.6</v>
      </c>
      <c r="I204" s="9">
        <f t="shared" si="52"/>
        <v>157488.624</v>
      </c>
      <c r="J204" s="9">
        <f t="shared" si="52"/>
        <v>222207.224</v>
      </c>
      <c r="L204" s="2">
        <v>1</v>
      </c>
    </row>
    <row r="205" spans="1:12" ht="12" customHeight="1">
      <c r="A205" s="10">
        <f>A204</f>
        <v>466</v>
      </c>
      <c r="B205" s="11"/>
      <c r="C205" s="12" t="s">
        <v>4</v>
      </c>
      <c r="D205" s="13">
        <v>18207.9</v>
      </c>
      <c r="E205" s="13">
        <v>23207.9</v>
      </c>
      <c r="F205" s="13"/>
      <c r="G205" s="13">
        <f>E205+F205</f>
        <v>23207.9</v>
      </c>
      <c r="H205" s="13">
        <v>18207.9</v>
      </c>
      <c r="I205" s="13"/>
      <c r="J205" s="13">
        <f>H205+I205</f>
        <v>18207.9</v>
      </c>
      <c r="L205" s="2">
        <v>2</v>
      </c>
    </row>
    <row r="206" spans="1:12" ht="12" customHeight="1">
      <c r="A206" s="10">
        <f>A205</f>
        <v>466</v>
      </c>
      <c r="B206" s="11"/>
      <c r="C206" s="12" t="s">
        <v>5</v>
      </c>
      <c r="D206" s="13">
        <v>6100</v>
      </c>
      <c r="E206" s="13">
        <v>6100</v>
      </c>
      <c r="F206" s="13">
        <v>162352.51</v>
      </c>
      <c r="G206" s="13">
        <f>E206+F206</f>
        <v>168452.51</v>
      </c>
      <c r="H206" s="13">
        <v>6100</v>
      </c>
      <c r="I206" s="13">
        <v>157488.624</v>
      </c>
      <c r="J206" s="13">
        <f>H206+I206</f>
        <v>163588.624</v>
      </c>
      <c r="L206" s="2">
        <v>3</v>
      </c>
    </row>
    <row r="207" spans="1:12" ht="12" customHeight="1">
      <c r="A207" s="10">
        <f>A206</f>
        <v>466</v>
      </c>
      <c r="B207" s="11"/>
      <c r="C207" s="14" t="s">
        <v>6</v>
      </c>
      <c r="D207" s="15">
        <v>40410.7</v>
      </c>
      <c r="E207" s="15">
        <v>40410.7</v>
      </c>
      <c r="F207" s="15"/>
      <c r="G207" s="15">
        <f>E207+F207</f>
        <v>40410.7</v>
      </c>
      <c r="H207" s="15">
        <v>40410.7</v>
      </c>
      <c r="I207" s="15"/>
      <c r="J207" s="15">
        <f>H207+I207</f>
        <v>40410.7</v>
      </c>
      <c r="L207" s="2">
        <v>4</v>
      </c>
    </row>
    <row r="208" spans="1:12" ht="12" customHeight="1">
      <c r="A208" s="7">
        <v>478</v>
      </c>
      <c r="B208" s="7" t="s">
        <v>3</v>
      </c>
      <c r="C208" s="8" t="s">
        <v>69</v>
      </c>
      <c r="D208" s="9">
        <f>SUM(D209:D211)</f>
        <v>30684411.1</v>
      </c>
      <c r="E208" s="9">
        <f aca="true" t="shared" si="53" ref="E208:J208">SUM(E209:E211)</f>
        <v>30849411.1</v>
      </c>
      <c r="F208" s="9">
        <f t="shared" si="53"/>
        <v>0</v>
      </c>
      <c r="G208" s="9">
        <f t="shared" si="53"/>
        <v>30849411.1</v>
      </c>
      <c r="H208" s="9">
        <f t="shared" si="53"/>
        <v>30874894.098</v>
      </c>
      <c r="I208" s="9">
        <f t="shared" si="53"/>
        <v>0</v>
      </c>
      <c r="J208" s="9">
        <f t="shared" si="53"/>
        <v>30874894.098</v>
      </c>
      <c r="L208" s="2">
        <v>1</v>
      </c>
    </row>
    <row r="209" spans="1:12" ht="12" customHeight="1">
      <c r="A209" s="10">
        <f>A208</f>
        <v>478</v>
      </c>
      <c r="B209" s="11"/>
      <c r="C209" s="12" t="s">
        <v>4</v>
      </c>
      <c r="D209" s="13">
        <v>8014446</v>
      </c>
      <c r="E209" s="13">
        <v>8179446</v>
      </c>
      <c r="F209" s="13"/>
      <c r="G209" s="13">
        <f>E209+F209</f>
        <v>8179446</v>
      </c>
      <c r="H209" s="13">
        <v>7613215.8</v>
      </c>
      <c r="I209" s="13"/>
      <c r="J209" s="13">
        <f>H209+I209</f>
        <v>7613215.8</v>
      </c>
      <c r="L209" s="2">
        <v>2</v>
      </c>
    </row>
    <row r="210" spans="1:12" ht="12" customHeight="1">
      <c r="A210" s="10">
        <f>A209</f>
        <v>478</v>
      </c>
      <c r="B210" s="11"/>
      <c r="C210" s="12" t="s">
        <v>5</v>
      </c>
      <c r="D210" s="13">
        <v>21589965.1</v>
      </c>
      <c r="E210" s="13">
        <v>21589965.1</v>
      </c>
      <c r="F210" s="13"/>
      <c r="G210" s="13">
        <f>E210+F210</f>
        <v>21589965.1</v>
      </c>
      <c r="H210" s="13">
        <v>22708287.3</v>
      </c>
      <c r="I210" s="13"/>
      <c r="J210" s="13">
        <f>H210+I210</f>
        <v>22708287.3</v>
      </c>
      <c r="L210" s="2">
        <v>3</v>
      </c>
    </row>
    <row r="211" spans="1:12" ht="12" customHeight="1">
      <c r="A211" s="10">
        <f>A210</f>
        <v>478</v>
      </c>
      <c r="B211" s="11"/>
      <c r="C211" s="14" t="s">
        <v>6</v>
      </c>
      <c r="D211" s="15">
        <v>1080000</v>
      </c>
      <c r="E211" s="15">
        <v>1080000</v>
      </c>
      <c r="F211" s="15"/>
      <c r="G211" s="15">
        <f>E211+F211</f>
        <v>1080000</v>
      </c>
      <c r="H211" s="15">
        <v>553390.998</v>
      </c>
      <c r="I211" s="15"/>
      <c r="J211" s="15">
        <f>H211+I211</f>
        <v>553390.998</v>
      </c>
      <c r="L211" s="2">
        <v>4</v>
      </c>
    </row>
    <row r="212" spans="1:12" ht="12" customHeight="1">
      <c r="A212" s="7">
        <v>482</v>
      </c>
      <c r="B212" s="7" t="s">
        <v>3</v>
      </c>
      <c r="C212" s="8" t="s">
        <v>70</v>
      </c>
      <c r="D212" s="9">
        <f>SUM(D213:D215)</f>
        <v>1786040.7</v>
      </c>
      <c r="E212" s="9">
        <f aca="true" t="shared" si="54" ref="E212:J212">SUM(E213:E215)</f>
        <v>2286040.7</v>
      </c>
      <c r="F212" s="9">
        <f t="shared" si="54"/>
        <v>15000</v>
      </c>
      <c r="G212" s="9">
        <f t="shared" si="54"/>
        <v>2301040.7</v>
      </c>
      <c r="H212" s="9">
        <f t="shared" si="54"/>
        <v>2883109.1</v>
      </c>
      <c r="I212" s="9">
        <f t="shared" si="54"/>
        <v>15000</v>
      </c>
      <c r="J212" s="9">
        <f t="shared" si="54"/>
        <v>2898109.1</v>
      </c>
      <c r="L212" s="2">
        <v>1</v>
      </c>
    </row>
    <row r="213" spans="1:12" ht="12" customHeight="1">
      <c r="A213" s="10">
        <f>A212</f>
        <v>482</v>
      </c>
      <c r="B213" s="11"/>
      <c r="C213" s="12" t="s">
        <v>4</v>
      </c>
      <c r="D213" s="13">
        <v>156840.5</v>
      </c>
      <c r="E213" s="13">
        <v>156840.5</v>
      </c>
      <c r="F213" s="13"/>
      <c r="G213" s="13">
        <f>E213+F213</f>
        <v>156840.5</v>
      </c>
      <c r="H213" s="13">
        <v>181505.5</v>
      </c>
      <c r="I213" s="13"/>
      <c r="J213" s="13">
        <f>H213+I213</f>
        <v>181505.5</v>
      </c>
      <c r="L213" s="2">
        <v>2</v>
      </c>
    </row>
    <row r="214" spans="1:12" ht="12" customHeight="1">
      <c r="A214" s="10">
        <f>A213</f>
        <v>482</v>
      </c>
      <c r="B214" s="11"/>
      <c r="C214" s="12" t="s">
        <v>5</v>
      </c>
      <c r="D214" s="13">
        <v>232224</v>
      </c>
      <c r="E214" s="13">
        <v>232224</v>
      </c>
      <c r="F214" s="13">
        <v>15000</v>
      </c>
      <c r="G214" s="13">
        <f>E214+F214</f>
        <v>247224</v>
      </c>
      <c r="H214" s="13">
        <v>246839</v>
      </c>
      <c r="I214" s="13">
        <v>15000</v>
      </c>
      <c r="J214" s="13">
        <f>H214+I214</f>
        <v>261839</v>
      </c>
      <c r="L214" s="2">
        <v>3</v>
      </c>
    </row>
    <row r="215" spans="1:12" ht="12" customHeight="1">
      <c r="A215" s="10">
        <f>A214</f>
        <v>482</v>
      </c>
      <c r="B215" s="11"/>
      <c r="C215" s="14" t="s">
        <v>6</v>
      </c>
      <c r="D215" s="15">
        <v>1396976.2</v>
      </c>
      <c r="E215" s="15">
        <v>1896976.2</v>
      </c>
      <c r="F215" s="15"/>
      <c r="G215" s="15">
        <f>E215+F215</f>
        <v>1896976.2</v>
      </c>
      <c r="H215" s="15">
        <v>2454764.6</v>
      </c>
      <c r="I215" s="15"/>
      <c r="J215" s="15">
        <f>H215+I215</f>
        <v>2454764.6</v>
      </c>
      <c r="L215" s="2">
        <v>4</v>
      </c>
    </row>
    <row r="216" spans="1:12" ht="12" customHeight="1">
      <c r="A216" s="7">
        <v>492</v>
      </c>
      <c r="B216" s="7" t="s">
        <v>3</v>
      </c>
      <c r="C216" s="8" t="s">
        <v>71</v>
      </c>
      <c r="D216" s="9">
        <f>SUM(D217:D219)</f>
        <v>1560655.0999999999</v>
      </c>
      <c r="E216" s="9">
        <f aca="true" t="shared" si="55" ref="E216:J216">SUM(E217:E219)</f>
        <v>2439230.0999999996</v>
      </c>
      <c r="F216" s="9">
        <f t="shared" si="55"/>
        <v>220000</v>
      </c>
      <c r="G216" s="9">
        <f t="shared" si="55"/>
        <v>2659230.0999999996</v>
      </c>
      <c r="H216" s="9">
        <f t="shared" si="55"/>
        <v>3828950.9000000004</v>
      </c>
      <c r="I216" s="9">
        <f t="shared" si="55"/>
        <v>150000</v>
      </c>
      <c r="J216" s="9">
        <f t="shared" si="55"/>
        <v>3978950.9000000004</v>
      </c>
      <c r="L216" s="2">
        <v>1</v>
      </c>
    </row>
    <row r="217" spans="1:12" ht="12" customHeight="1">
      <c r="A217" s="10">
        <f>A216</f>
        <v>492</v>
      </c>
      <c r="B217" s="11"/>
      <c r="C217" s="12" t="s">
        <v>4</v>
      </c>
      <c r="D217" s="13">
        <v>49038.7</v>
      </c>
      <c r="E217" s="13">
        <v>49038.7</v>
      </c>
      <c r="F217" s="13"/>
      <c r="G217" s="13">
        <f>E217+F217</f>
        <v>49038.7</v>
      </c>
      <c r="H217" s="13">
        <v>49038.7</v>
      </c>
      <c r="I217" s="13"/>
      <c r="J217" s="13">
        <f>H217+I217</f>
        <v>49038.7</v>
      </c>
      <c r="L217" s="2">
        <v>2</v>
      </c>
    </row>
    <row r="218" spans="1:12" ht="12" customHeight="1">
      <c r="A218" s="10">
        <f>A217</f>
        <v>492</v>
      </c>
      <c r="B218" s="11"/>
      <c r="C218" s="12" t="s">
        <v>5</v>
      </c>
      <c r="D218" s="13">
        <v>1115116.4</v>
      </c>
      <c r="E218" s="13">
        <v>1251491.4</v>
      </c>
      <c r="F218" s="13">
        <v>220000</v>
      </c>
      <c r="G218" s="13">
        <f>E218+F218</f>
        <v>1471491.4</v>
      </c>
      <c r="H218" s="13">
        <v>2114212.2</v>
      </c>
      <c r="I218" s="13">
        <v>150000</v>
      </c>
      <c r="J218" s="13">
        <f>H218+I218</f>
        <v>2264212.2</v>
      </c>
      <c r="L218" s="2">
        <v>3</v>
      </c>
    </row>
    <row r="219" spans="1:12" ht="12" customHeight="1">
      <c r="A219" s="10">
        <f>A218</f>
        <v>492</v>
      </c>
      <c r="B219" s="11"/>
      <c r="C219" s="14" t="s">
        <v>6</v>
      </c>
      <c r="D219" s="15">
        <v>396500</v>
      </c>
      <c r="E219" s="15">
        <v>1138700</v>
      </c>
      <c r="F219" s="15"/>
      <c r="G219" s="15">
        <f>E219+F219</f>
        <v>1138700</v>
      </c>
      <c r="H219" s="15">
        <v>1665700</v>
      </c>
      <c r="I219" s="15"/>
      <c r="J219" s="15">
        <f>H219+I219</f>
        <v>1665700</v>
      </c>
      <c r="L219" s="2">
        <v>4</v>
      </c>
    </row>
    <row r="220" spans="1:12" ht="12" customHeight="1">
      <c r="A220" s="7">
        <v>493</v>
      </c>
      <c r="B220" s="7" t="s">
        <v>3</v>
      </c>
      <c r="C220" s="8" t="s">
        <v>72</v>
      </c>
      <c r="D220" s="9">
        <f>SUM(D221:D223)</f>
        <v>710089</v>
      </c>
      <c r="E220" s="9">
        <f aca="true" t="shared" si="56" ref="E220:J220">SUM(E221:E223)</f>
        <v>710089</v>
      </c>
      <c r="F220" s="9">
        <f t="shared" si="56"/>
        <v>122500</v>
      </c>
      <c r="G220" s="9">
        <f t="shared" si="56"/>
        <v>832589</v>
      </c>
      <c r="H220" s="9">
        <f t="shared" si="56"/>
        <v>733339</v>
      </c>
      <c r="I220" s="9">
        <f t="shared" si="56"/>
        <v>122500</v>
      </c>
      <c r="J220" s="9">
        <f t="shared" si="56"/>
        <v>855839</v>
      </c>
      <c r="L220" s="2">
        <v>1</v>
      </c>
    </row>
    <row r="221" spans="1:12" ht="12" customHeight="1">
      <c r="A221" s="10">
        <f>A220</f>
        <v>493</v>
      </c>
      <c r="B221" s="11"/>
      <c r="C221" s="12" t="s">
        <v>4</v>
      </c>
      <c r="D221" s="13">
        <v>279979</v>
      </c>
      <c r="E221" s="13">
        <v>279979</v>
      </c>
      <c r="F221" s="13"/>
      <c r="G221" s="13">
        <f>E221+F221</f>
        <v>279979</v>
      </c>
      <c r="H221" s="13">
        <v>291679</v>
      </c>
      <c r="I221" s="13"/>
      <c r="J221" s="13">
        <f>H221+I221</f>
        <v>291679</v>
      </c>
      <c r="L221" s="2">
        <v>2</v>
      </c>
    </row>
    <row r="222" spans="1:12" ht="12" customHeight="1">
      <c r="A222" s="10">
        <f>A221</f>
        <v>493</v>
      </c>
      <c r="B222" s="11"/>
      <c r="C222" s="12" t="s">
        <v>5</v>
      </c>
      <c r="D222" s="13">
        <v>410110</v>
      </c>
      <c r="E222" s="13">
        <v>410110</v>
      </c>
      <c r="F222" s="13">
        <v>122500</v>
      </c>
      <c r="G222" s="13">
        <f>E222+F222</f>
        <v>532610</v>
      </c>
      <c r="H222" s="13">
        <v>421660</v>
      </c>
      <c r="I222" s="13">
        <v>122500</v>
      </c>
      <c r="J222" s="13">
        <f>H222+I222</f>
        <v>544160</v>
      </c>
      <c r="L222" s="2">
        <v>3</v>
      </c>
    </row>
    <row r="223" spans="1:12" ht="12" customHeight="1">
      <c r="A223" s="10">
        <f>A222</f>
        <v>493</v>
      </c>
      <c r="B223" s="11"/>
      <c r="C223" s="14" t="s">
        <v>6</v>
      </c>
      <c r="D223" s="15">
        <v>20000</v>
      </c>
      <c r="E223" s="15">
        <v>20000</v>
      </c>
      <c r="F223" s="15"/>
      <c r="G223" s="15">
        <f>E223+F223</f>
        <v>20000</v>
      </c>
      <c r="H223" s="15">
        <v>20000</v>
      </c>
      <c r="I223" s="15"/>
      <c r="J223" s="15">
        <f>H223+I223</f>
        <v>20000</v>
      </c>
      <c r="L223" s="2">
        <v>4</v>
      </c>
    </row>
    <row r="224" spans="1:12" ht="12" customHeight="1">
      <c r="A224" s="7">
        <v>494</v>
      </c>
      <c r="B224" s="7" t="s">
        <v>3</v>
      </c>
      <c r="C224" s="8" t="s">
        <v>73</v>
      </c>
      <c r="D224" s="9">
        <f>SUM(D225:D227)</f>
        <v>3710414.522</v>
      </c>
      <c r="E224" s="9">
        <f aca="true" t="shared" si="57" ref="E224:J224">SUM(E225:E227)</f>
        <v>3710414.522</v>
      </c>
      <c r="F224" s="9">
        <f t="shared" si="57"/>
        <v>29154308.236</v>
      </c>
      <c r="G224" s="9">
        <f t="shared" si="57"/>
        <v>32864722.758</v>
      </c>
      <c r="H224" s="9">
        <f t="shared" si="57"/>
        <v>3728285.541</v>
      </c>
      <c r="I224" s="9">
        <f t="shared" si="57"/>
        <v>28485569.384</v>
      </c>
      <c r="J224" s="9">
        <f t="shared" si="57"/>
        <v>32213854.924999997</v>
      </c>
      <c r="L224" s="2">
        <v>1</v>
      </c>
    </row>
    <row r="225" spans="1:12" ht="12" customHeight="1">
      <c r="A225" s="10">
        <f>A224</f>
        <v>494</v>
      </c>
      <c r="B225" s="11"/>
      <c r="C225" s="12" t="s">
        <v>4</v>
      </c>
      <c r="D225" s="13">
        <v>0</v>
      </c>
      <c r="E225" s="13">
        <v>0</v>
      </c>
      <c r="F225" s="13"/>
      <c r="G225" s="13">
        <f>E225+F225</f>
        <v>0</v>
      </c>
      <c r="H225" s="13">
        <v>0</v>
      </c>
      <c r="I225" s="13"/>
      <c r="J225" s="13">
        <f>H225+I225</f>
        <v>0</v>
      </c>
      <c r="L225" s="2">
        <v>2</v>
      </c>
    </row>
    <row r="226" spans="1:12" ht="12" customHeight="1">
      <c r="A226" s="10">
        <f>A225</f>
        <v>494</v>
      </c>
      <c r="B226" s="11"/>
      <c r="C226" s="12" t="s">
        <v>5</v>
      </c>
      <c r="D226" s="13">
        <v>3643603.941</v>
      </c>
      <c r="E226" s="13">
        <v>3643603.941</v>
      </c>
      <c r="F226" s="13">
        <v>28342878.484</v>
      </c>
      <c r="G226" s="13">
        <f>E226+F226</f>
        <v>31986482.425</v>
      </c>
      <c r="H226" s="13">
        <v>3690850.003</v>
      </c>
      <c r="I226" s="13">
        <v>27991276.266</v>
      </c>
      <c r="J226" s="13">
        <f>H226+I226</f>
        <v>31682126.268999998</v>
      </c>
      <c r="L226" s="2">
        <v>3</v>
      </c>
    </row>
    <row r="227" spans="1:12" ht="12" customHeight="1">
      <c r="A227" s="10">
        <f>A226</f>
        <v>494</v>
      </c>
      <c r="B227" s="11"/>
      <c r="C227" s="14" t="s">
        <v>6</v>
      </c>
      <c r="D227" s="15">
        <v>66810.581</v>
      </c>
      <c r="E227" s="15">
        <v>66810.581</v>
      </c>
      <c r="F227" s="15">
        <v>811429.752</v>
      </c>
      <c r="G227" s="15">
        <f>E227+F227</f>
        <v>878240.333</v>
      </c>
      <c r="H227" s="15">
        <v>37435.538</v>
      </c>
      <c r="I227" s="15">
        <v>494293.118</v>
      </c>
      <c r="J227" s="15">
        <f>H227+I227</f>
        <v>531728.656</v>
      </c>
      <c r="L227" s="2">
        <v>4</v>
      </c>
    </row>
    <row r="228" spans="1:12" ht="12" customHeight="1">
      <c r="A228" s="7">
        <v>497</v>
      </c>
      <c r="B228" s="7" t="s">
        <v>3</v>
      </c>
      <c r="C228" s="8" t="s">
        <v>74</v>
      </c>
      <c r="D228" s="9">
        <f>SUM(D229:D231)</f>
        <v>188528.50000000003</v>
      </c>
      <c r="E228" s="9">
        <f aca="true" t="shared" si="58" ref="E228:J228">SUM(E229:E231)</f>
        <v>188528.50000000003</v>
      </c>
      <c r="F228" s="9">
        <f t="shared" si="58"/>
        <v>0</v>
      </c>
      <c r="G228" s="9">
        <f t="shared" si="58"/>
        <v>188528.50000000003</v>
      </c>
      <c r="H228" s="9">
        <f t="shared" si="58"/>
        <v>183756.6</v>
      </c>
      <c r="I228" s="9">
        <f t="shared" si="58"/>
        <v>0</v>
      </c>
      <c r="J228" s="9">
        <f t="shared" si="58"/>
        <v>183756.6</v>
      </c>
      <c r="L228" s="2">
        <v>1</v>
      </c>
    </row>
    <row r="229" spans="1:12" ht="12" customHeight="1">
      <c r="A229" s="10">
        <f>A228</f>
        <v>497</v>
      </c>
      <c r="B229" s="11"/>
      <c r="C229" s="12" t="s">
        <v>4</v>
      </c>
      <c r="D229" s="13">
        <v>80901.1</v>
      </c>
      <c r="E229" s="13">
        <v>80901.1</v>
      </c>
      <c r="F229" s="13"/>
      <c r="G229" s="13">
        <f>E229+F229</f>
        <v>80901.1</v>
      </c>
      <c r="H229" s="13">
        <v>103961.1</v>
      </c>
      <c r="I229" s="13"/>
      <c r="J229" s="13">
        <f>H229+I229</f>
        <v>103961.1</v>
      </c>
      <c r="L229" s="2">
        <v>2</v>
      </c>
    </row>
    <row r="230" spans="1:12" ht="12" customHeight="1">
      <c r="A230" s="10">
        <f>A229</f>
        <v>497</v>
      </c>
      <c r="B230" s="11"/>
      <c r="C230" s="12" t="s">
        <v>5</v>
      </c>
      <c r="D230" s="13">
        <v>105431.8</v>
      </c>
      <c r="E230" s="13">
        <v>105431.8</v>
      </c>
      <c r="F230" s="13"/>
      <c r="G230" s="13">
        <f>E230+F230</f>
        <v>105431.8</v>
      </c>
      <c r="H230" s="13">
        <v>77541.6</v>
      </c>
      <c r="I230" s="13"/>
      <c r="J230" s="13">
        <f>H230+I230</f>
        <v>77541.6</v>
      </c>
      <c r="L230" s="2">
        <v>3</v>
      </c>
    </row>
    <row r="231" spans="1:12" ht="12" customHeight="1">
      <c r="A231" s="10">
        <f>A230</f>
        <v>497</v>
      </c>
      <c r="B231" s="11"/>
      <c r="C231" s="14" t="s">
        <v>6</v>
      </c>
      <c r="D231" s="15">
        <v>2195.6</v>
      </c>
      <c r="E231" s="15">
        <v>2195.6</v>
      </c>
      <c r="F231" s="15"/>
      <c r="G231" s="15">
        <f>E231+F231</f>
        <v>2195.6</v>
      </c>
      <c r="H231" s="15">
        <v>2253.9</v>
      </c>
      <c r="I231" s="15"/>
      <c r="J231" s="15">
        <f>H231+I231</f>
        <v>2253.9</v>
      </c>
      <c r="L231" s="2">
        <v>4</v>
      </c>
    </row>
    <row r="232" spans="1:12" ht="12" customHeight="1">
      <c r="A232" s="7">
        <v>503</v>
      </c>
      <c r="B232" s="7" t="s">
        <v>3</v>
      </c>
      <c r="C232" s="8" t="s">
        <v>75</v>
      </c>
      <c r="D232" s="9">
        <f>SUM(D233:D235)</f>
        <v>14801.8</v>
      </c>
      <c r="E232" s="9">
        <f aca="true" t="shared" si="59" ref="E232:J232">SUM(E233:E235)</f>
        <v>14801.8</v>
      </c>
      <c r="F232" s="9">
        <f t="shared" si="59"/>
        <v>50025</v>
      </c>
      <c r="G232" s="9">
        <f t="shared" si="59"/>
        <v>64826.8</v>
      </c>
      <c r="H232" s="9">
        <f t="shared" si="59"/>
        <v>15804.8</v>
      </c>
      <c r="I232" s="9">
        <f t="shared" si="59"/>
        <v>50025</v>
      </c>
      <c r="J232" s="9">
        <f t="shared" si="59"/>
        <v>65829.8</v>
      </c>
      <c r="L232" s="2">
        <v>1</v>
      </c>
    </row>
    <row r="233" spans="1:12" ht="12" customHeight="1">
      <c r="A233" s="10">
        <f>A232</f>
        <v>503</v>
      </c>
      <c r="B233" s="11"/>
      <c r="C233" s="12" t="s">
        <v>4</v>
      </c>
      <c r="D233" s="13">
        <v>13271.8</v>
      </c>
      <c r="E233" s="13">
        <v>13271.8</v>
      </c>
      <c r="F233" s="13"/>
      <c r="G233" s="13">
        <f>E233+F233</f>
        <v>13271.8</v>
      </c>
      <c r="H233" s="13">
        <v>13271.8</v>
      </c>
      <c r="I233" s="13"/>
      <c r="J233" s="13">
        <f>H233+I233</f>
        <v>13271.8</v>
      </c>
      <c r="L233" s="2">
        <v>2</v>
      </c>
    </row>
    <row r="234" spans="1:12" ht="12" customHeight="1">
      <c r="A234" s="10">
        <f>A233</f>
        <v>503</v>
      </c>
      <c r="B234" s="11"/>
      <c r="C234" s="12" t="s">
        <v>5</v>
      </c>
      <c r="D234" s="13">
        <v>0</v>
      </c>
      <c r="E234" s="13">
        <v>0</v>
      </c>
      <c r="F234" s="13">
        <v>50025</v>
      </c>
      <c r="G234" s="13">
        <f>E234+F234</f>
        <v>50025</v>
      </c>
      <c r="H234" s="13">
        <v>0</v>
      </c>
      <c r="I234" s="13">
        <v>50025</v>
      </c>
      <c r="J234" s="13">
        <f>H234+I234</f>
        <v>50025</v>
      </c>
      <c r="L234" s="2">
        <v>3</v>
      </c>
    </row>
    <row r="235" spans="1:12" ht="12" customHeight="1">
      <c r="A235" s="10">
        <f>A234</f>
        <v>503</v>
      </c>
      <c r="B235" s="11"/>
      <c r="C235" s="14" t="s">
        <v>6</v>
      </c>
      <c r="D235" s="15">
        <v>1530</v>
      </c>
      <c r="E235" s="15">
        <v>1530</v>
      </c>
      <c r="F235" s="15"/>
      <c r="G235" s="15">
        <f>E235+F235</f>
        <v>1530</v>
      </c>
      <c r="H235" s="15">
        <v>2533</v>
      </c>
      <c r="I235" s="15"/>
      <c r="J235" s="15">
        <f>H235+I235</f>
        <v>2533</v>
      </c>
      <c r="L235" s="2">
        <v>4</v>
      </c>
    </row>
    <row r="236" spans="1:12" ht="12" customHeight="1">
      <c r="A236" s="7">
        <v>506</v>
      </c>
      <c r="B236" s="7" t="s">
        <v>3</v>
      </c>
      <c r="C236" s="8" t="s">
        <v>76</v>
      </c>
      <c r="D236" s="9">
        <f>SUM(D237:D239)</f>
        <v>13874.3</v>
      </c>
      <c r="E236" s="9">
        <f aca="true" t="shared" si="60" ref="E236:J236">SUM(E237:E239)</f>
        <v>13874.3</v>
      </c>
      <c r="F236" s="9">
        <f t="shared" si="60"/>
        <v>0</v>
      </c>
      <c r="G236" s="9">
        <f t="shared" si="60"/>
        <v>13874.3</v>
      </c>
      <c r="H236" s="9">
        <f t="shared" si="60"/>
        <v>15319.3</v>
      </c>
      <c r="I236" s="9">
        <f t="shared" si="60"/>
        <v>0</v>
      </c>
      <c r="J236" s="9">
        <f t="shared" si="60"/>
        <v>15319.3</v>
      </c>
      <c r="L236" s="2">
        <v>1</v>
      </c>
    </row>
    <row r="237" spans="1:12" ht="12" customHeight="1">
      <c r="A237" s="10">
        <f>A236</f>
        <v>506</v>
      </c>
      <c r="B237" s="11"/>
      <c r="C237" s="12" t="s">
        <v>4</v>
      </c>
      <c r="D237" s="13">
        <v>7624.3</v>
      </c>
      <c r="E237" s="13">
        <v>7624.3</v>
      </c>
      <c r="F237" s="13"/>
      <c r="G237" s="13">
        <f>E237+F237</f>
        <v>7624.3</v>
      </c>
      <c r="H237" s="13">
        <v>7969.3</v>
      </c>
      <c r="I237" s="13"/>
      <c r="J237" s="13">
        <f>H237+I237</f>
        <v>7969.3</v>
      </c>
      <c r="L237" s="2">
        <v>2</v>
      </c>
    </row>
    <row r="238" spans="1:12" ht="12" customHeight="1">
      <c r="A238" s="10">
        <f>A237</f>
        <v>506</v>
      </c>
      <c r="B238" s="11"/>
      <c r="C238" s="12" t="s">
        <v>5</v>
      </c>
      <c r="D238" s="13">
        <v>6250</v>
      </c>
      <c r="E238" s="13">
        <v>6250</v>
      </c>
      <c r="F238" s="13"/>
      <c r="G238" s="13">
        <f>E238+F238</f>
        <v>6250</v>
      </c>
      <c r="H238" s="13">
        <v>7350</v>
      </c>
      <c r="I238" s="13"/>
      <c r="J238" s="13">
        <f>H238+I238</f>
        <v>7350</v>
      </c>
      <c r="L238" s="2">
        <v>3</v>
      </c>
    </row>
    <row r="239" spans="1:12" ht="12" customHeight="1">
      <c r="A239" s="10">
        <f>A238</f>
        <v>506</v>
      </c>
      <c r="B239" s="11"/>
      <c r="C239" s="14" t="s">
        <v>6</v>
      </c>
      <c r="D239" s="15">
        <v>0</v>
      </c>
      <c r="E239" s="15">
        <v>0</v>
      </c>
      <c r="F239" s="15"/>
      <c r="G239" s="15">
        <f>E239+F239</f>
        <v>0</v>
      </c>
      <c r="H239" s="15">
        <v>0</v>
      </c>
      <c r="I239" s="15"/>
      <c r="J239" s="15">
        <f>H239+I239</f>
        <v>0</v>
      </c>
      <c r="L239" s="2">
        <v>4</v>
      </c>
    </row>
    <row r="240" spans="1:12" ht="12" customHeight="1">
      <c r="A240" s="7">
        <v>507</v>
      </c>
      <c r="B240" s="7" t="s">
        <v>3</v>
      </c>
      <c r="C240" s="8" t="s">
        <v>77</v>
      </c>
      <c r="D240" s="9">
        <f>SUM(D241:D243)</f>
        <v>559783.8</v>
      </c>
      <c r="E240" s="9">
        <f aca="true" t="shared" si="61" ref="E240:J240">SUM(E241:E243)</f>
        <v>559783.8</v>
      </c>
      <c r="F240" s="9">
        <f t="shared" si="61"/>
        <v>0</v>
      </c>
      <c r="G240" s="9">
        <f t="shared" si="61"/>
        <v>559783.8</v>
      </c>
      <c r="H240" s="9">
        <f t="shared" si="61"/>
        <v>583038.4</v>
      </c>
      <c r="I240" s="9">
        <f t="shared" si="61"/>
        <v>0</v>
      </c>
      <c r="J240" s="9">
        <f t="shared" si="61"/>
        <v>583038.4</v>
      </c>
      <c r="L240" s="2">
        <v>1</v>
      </c>
    </row>
    <row r="241" spans="1:12" ht="12" customHeight="1">
      <c r="A241" s="10">
        <f>A240</f>
        <v>507</v>
      </c>
      <c r="B241" s="11"/>
      <c r="C241" s="12" t="s">
        <v>4</v>
      </c>
      <c r="D241" s="13">
        <v>2345.4</v>
      </c>
      <c r="E241" s="13">
        <v>2345.4</v>
      </c>
      <c r="F241" s="13"/>
      <c r="G241" s="13">
        <f>E241+F241</f>
        <v>2345.4</v>
      </c>
      <c r="H241" s="13">
        <v>3100</v>
      </c>
      <c r="I241" s="13"/>
      <c r="J241" s="13">
        <f>H241+I241</f>
        <v>3100</v>
      </c>
      <c r="L241" s="2">
        <v>2</v>
      </c>
    </row>
    <row r="242" spans="1:12" ht="12" customHeight="1">
      <c r="A242" s="10">
        <f>A241</f>
        <v>507</v>
      </c>
      <c r="B242" s="11"/>
      <c r="C242" s="12" t="s">
        <v>5</v>
      </c>
      <c r="D242" s="13">
        <v>557438.4</v>
      </c>
      <c r="E242" s="13">
        <v>557438.4</v>
      </c>
      <c r="F242" s="13"/>
      <c r="G242" s="13">
        <f>E242+F242</f>
        <v>557438.4</v>
      </c>
      <c r="H242" s="13">
        <v>579938.4</v>
      </c>
      <c r="I242" s="13"/>
      <c r="J242" s="13">
        <f>H242+I242</f>
        <v>579938.4</v>
      </c>
      <c r="L242" s="2">
        <v>3</v>
      </c>
    </row>
    <row r="243" spans="1:12" ht="12" customHeight="1">
      <c r="A243" s="10">
        <f>A242</f>
        <v>507</v>
      </c>
      <c r="B243" s="11"/>
      <c r="C243" s="14" t="s">
        <v>6</v>
      </c>
      <c r="D243" s="15">
        <v>0</v>
      </c>
      <c r="E243" s="15">
        <v>0</v>
      </c>
      <c r="F243" s="15"/>
      <c r="G243" s="15">
        <f>E243+F243</f>
        <v>0</v>
      </c>
      <c r="H243" s="15">
        <v>0</v>
      </c>
      <c r="I243" s="15"/>
      <c r="J243" s="15">
        <f>H243+I243</f>
        <v>0</v>
      </c>
      <c r="L243" s="2">
        <v>4</v>
      </c>
    </row>
    <row r="244" spans="1:12" ht="12" customHeight="1">
      <c r="A244" s="7">
        <v>511</v>
      </c>
      <c r="B244" s="7" t="s">
        <v>3</v>
      </c>
      <c r="C244" s="8" t="s">
        <v>78</v>
      </c>
      <c r="D244" s="9">
        <f>SUM(D245:D247)</f>
        <v>36401.1</v>
      </c>
      <c r="E244" s="9">
        <f aca="true" t="shared" si="62" ref="E244:J244">SUM(E245:E247)</f>
        <v>36401.1</v>
      </c>
      <c r="F244" s="9">
        <f t="shared" si="62"/>
        <v>9902080.164</v>
      </c>
      <c r="G244" s="9">
        <f t="shared" si="62"/>
        <v>9938481.264</v>
      </c>
      <c r="H244" s="9">
        <f t="shared" si="62"/>
        <v>36671.1</v>
      </c>
      <c r="I244" s="9">
        <f t="shared" si="62"/>
        <v>9749198.298</v>
      </c>
      <c r="J244" s="9">
        <f t="shared" si="62"/>
        <v>9785869.398</v>
      </c>
      <c r="L244" s="2">
        <v>1</v>
      </c>
    </row>
    <row r="245" spans="1:12" ht="12" customHeight="1">
      <c r="A245" s="10">
        <f>A244</f>
        <v>511</v>
      </c>
      <c r="B245" s="11"/>
      <c r="C245" s="12" t="s">
        <v>4</v>
      </c>
      <c r="D245" s="13">
        <v>0</v>
      </c>
      <c r="E245" s="13">
        <v>0</v>
      </c>
      <c r="F245" s="13"/>
      <c r="G245" s="13">
        <f>E245+F245</f>
        <v>0</v>
      </c>
      <c r="H245" s="13">
        <v>0</v>
      </c>
      <c r="I245" s="13"/>
      <c r="J245" s="13">
        <f>H245+I245</f>
        <v>0</v>
      </c>
      <c r="L245" s="2">
        <v>2</v>
      </c>
    </row>
    <row r="246" spans="1:12" ht="12" customHeight="1">
      <c r="A246" s="10">
        <f>A245</f>
        <v>511</v>
      </c>
      <c r="B246" s="11"/>
      <c r="C246" s="12" t="s">
        <v>5</v>
      </c>
      <c r="D246" s="13">
        <v>36401.1</v>
      </c>
      <c r="E246" s="13">
        <v>36401.1</v>
      </c>
      <c r="F246" s="13">
        <v>9902080.164</v>
      </c>
      <c r="G246" s="13">
        <f>E246+F246</f>
        <v>9938481.264</v>
      </c>
      <c r="H246" s="13">
        <v>36671.1</v>
      </c>
      <c r="I246" s="13">
        <v>9749198.298</v>
      </c>
      <c r="J246" s="13">
        <f>H246+I246</f>
        <v>9785869.398</v>
      </c>
      <c r="L246" s="2">
        <v>3</v>
      </c>
    </row>
    <row r="247" spans="1:12" ht="12" customHeight="1">
      <c r="A247" s="10">
        <f>A246</f>
        <v>511</v>
      </c>
      <c r="B247" s="11"/>
      <c r="C247" s="14" t="s">
        <v>6</v>
      </c>
      <c r="D247" s="15">
        <v>0</v>
      </c>
      <c r="E247" s="15">
        <v>0</v>
      </c>
      <c r="F247" s="15"/>
      <c r="G247" s="15">
        <f>E247+F247</f>
        <v>0</v>
      </c>
      <c r="H247" s="15">
        <v>0</v>
      </c>
      <c r="I247" s="15"/>
      <c r="J247" s="15">
        <f>H247+I247</f>
        <v>0</v>
      </c>
      <c r="L247" s="2">
        <v>4</v>
      </c>
    </row>
    <row r="248" spans="1:12" ht="12" customHeight="1">
      <c r="A248" s="7">
        <v>517</v>
      </c>
      <c r="B248" s="7" t="s">
        <v>3</v>
      </c>
      <c r="C248" s="8" t="s">
        <v>79</v>
      </c>
      <c r="D248" s="9">
        <f>SUM(D249:D251)</f>
        <v>492.8</v>
      </c>
      <c r="E248" s="9">
        <f aca="true" t="shared" si="63" ref="E248:J248">SUM(E249:E251)</f>
        <v>492.8</v>
      </c>
      <c r="F248" s="9">
        <f t="shared" si="63"/>
        <v>0</v>
      </c>
      <c r="G248" s="9">
        <f t="shared" si="63"/>
        <v>492.8</v>
      </c>
      <c r="H248" s="9">
        <f t="shared" si="63"/>
        <v>477.4</v>
      </c>
      <c r="I248" s="9">
        <f t="shared" si="63"/>
        <v>0</v>
      </c>
      <c r="J248" s="9">
        <f t="shared" si="63"/>
        <v>477.4</v>
      </c>
      <c r="L248" s="2">
        <v>1</v>
      </c>
    </row>
    <row r="249" spans="1:12" ht="12" customHeight="1">
      <c r="A249" s="10">
        <f>A248</f>
        <v>517</v>
      </c>
      <c r="B249" s="11"/>
      <c r="C249" s="12" t="s">
        <v>4</v>
      </c>
      <c r="D249" s="13">
        <v>492.8</v>
      </c>
      <c r="E249" s="13">
        <v>492.8</v>
      </c>
      <c r="F249" s="13"/>
      <c r="G249" s="13">
        <f>E249+F249</f>
        <v>492.8</v>
      </c>
      <c r="H249" s="13">
        <v>477.4</v>
      </c>
      <c r="I249" s="13"/>
      <c r="J249" s="13">
        <f>H249+I249</f>
        <v>477.4</v>
      </c>
      <c r="L249" s="2">
        <v>2</v>
      </c>
    </row>
    <row r="250" spans="1:12" ht="12" customHeight="1">
      <c r="A250" s="10">
        <f>A249</f>
        <v>517</v>
      </c>
      <c r="B250" s="11"/>
      <c r="C250" s="12" t="s">
        <v>5</v>
      </c>
      <c r="D250" s="13">
        <v>0</v>
      </c>
      <c r="E250" s="13">
        <v>0</v>
      </c>
      <c r="F250" s="13"/>
      <c r="G250" s="13">
        <f>E250+F250</f>
        <v>0</v>
      </c>
      <c r="H250" s="13">
        <v>0</v>
      </c>
      <c r="I250" s="13"/>
      <c r="J250" s="13">
        <f>H250+I250</f>
        <v>0</v>
      </c>
      <c r="L250" s="2">
        <v>3</v>
      </c>
    </row>
    <row r="251" spans="1:12" ht="12" customHeight="1">
      <c r="A251" s="10">
        <f>A250</f>
        <v>517</v>
      </c>
      <c r="B251" s="11"/>
      <c r="C251" s="14" t="s">
        <v>6</v>
      </c>
      <c r="D251" s="15">
        <v>0</v>
      </c>
      <c r="E251" s="15">
        <v>0</v>
      </c>
      <c r="F251" s="15"/>
      <c r="G251" s="15">
        <f>E251+F251</f>
        <v>0</v>
      </c>
      <c r="H251" s="15">
        <v>0</v>
      </c>
      <c r="I251" s="15"/>
      <c r="J251" s="15">
        <f>H251+I251</f>
        <v>0</v>
      </c>
      <c r="L251" s="2">
        <v>4</v>
      </c>
    </row>
    <row r="252" spans="1:12" ht="12" customHeight="1">
      <c r="A252" s="7">
        <v>520</v>
      </c>
      <c r="B252" s="7" t="s">
        <v>3</v>
      </c>
      <c r="C252" s="8" t="s">
        <v>80</v>
      </c>
      <c r="D252" s="9">
        <f>SUM(D253:D255)</f>
        <v>450</v>
      </c>
      <c r="E252" s="9">
        <f aca="true" t="shared" si="64" ref="E252:J252">SUM(E253:E255)</f>
        <v>450</v>
      </c>
      <c r="F252" s="9">
        <f t="shared" si="64"/>
        <v>0</v>
      </c>
      <c r="G252" s="9">
        <f t="shared" si="64"/>
        <v>450</v>
      </c>
      <c r="H252" s="9">
        <f t="shared" si="64"/>
        <v>450</v>
      </c>
      <c r="I252" s="9">
        <f t="shared" si="64"/>
        <v>0</v>
      </c>
      <c r="J252" s="9">
        <f t="shared" si="64"/>
        <v>450</v>
      </c>
      <c r="L252" s="2">
        <v>1</v>
      </c>
    </row>
    <row r="253" spans="1:12" ht="12" customHeight="1">
      <c r="A253" s="10">
        <f>A252</f>
        <v>520</v>
      </c>
      <c r="B253" s="11"/>
      <c r="C253" s="12" t="s">
        <v>4</v>
      </c>
      <c r="D253" s="13">
        <v>0</v>
      </c>
      <c r="E253" s="13">
        <v>0</v>
      </c>
      <c r="F253" s="13"/>
      <c r="G253" s="13">
        <f>E253+F253</f>
        <v>0</v>
      </c>
      <c r="H253" s="13">
        <v>0</v>
      </c>
      <c r="I253" s="13"/>
      <c r="J253" s="13">
        <f>H253+I253</f>
        <v>0</v>
      </c>
      <c r="L253" s="2">
        <v>2</v>
      </c>
    </row>
    <row r="254" spans="1:12" ht="12" customHeight="1">
      <c r="A254" s="10">
        <f>A253</f>
        <v>520</v>
      </c>
      <c r="B254" s="11"/>
      <c r="C254" s="12" t="s">
        <v>5</v>
      </c>
      <c r="D254" s="13">
        <v>450</v>
      </c>
      <c r="E254" s="13">
        <v>450</v>
      </c>
      <c r="F254" s="13"/>
      <c r="G254" s="13">
        <f>E254+F254</f>
        <v>450</v>
      </c>
      <c r="H254" s="13">
        <v>450</v>
      </c>
      <c r="I254" s="13"/>
      <c r="J254" s="13">
        <f>H254+I254</f>
        <v>450</v>
      </c>
      <c r="L254" s="2">
        <v>3</v>
      </c>
    </row>
    <row r="255" spans="1:12" ht="12" customHeight="1">
      <c r="A255" s="10">
        <f>A254</f>
        <v>520</v>
      </c>
      <c r="B255" s="11"/>
      <c r="C255" s="14" t="s">
        <v>6</v>
      </c>
      <c r="D255" s="15">
        <v>0</v>
      </c>
      <c r="E255" s="15">
        <v>0</v>
      </c>
      <c r="F255" s="15"/>
      <c r="G255" s="15">
        <f>E255+F255</f>
        <v>0</v>
      </c>
      <c r="H255" s="15">
        <v>0</v>
      </c>
      <c r="I255" s="15"/>
      <c r="J255" s="15">
        <f>H255+I255</f>
        <v>0</v>
      </c>
      <c r="L255" s="2">
        <v>4</v>
      </c>
    </row>
    <row r="256" spans="1:12" ht="12" customHeight="1">
      <c r="A256" s="7">
        <v>524</v>
      </c>
      <c r="B256" s="7" t="s">
        <v>3</v>
      </c>
      <c r="C256" s="8" t="s">
        <v>81</v>
      </c>
      <c r="D256" s="9">
        <f>SUM(D257:D259)</f>
        <v>57956.7</v>
      </c>
      <c r="E256" s="9">
        <f aca="true" t="shared" si="65" ref="E256:J256">SUM(E257:E259)</f>
        <v>57971.7</v>
      </c>
      <c r="F256" s="9">
        <f t="shared" si="65"/>
        <v>0</v>
      </c>
      <c r="G256" s="9">
        <f t="shared" si="65"/>
        <v>57971.7</v>
      </c>
      <c r="H256" s="9">
        <f t="shared" si="65"/>
        <v>64715.6</v>
      </c>
      <c r="I256" s="9">
        <f t="shared" si="65"/>
        <v>0</v>
      </c>
      <c r="J256" s="9">
        <f t="shared" si="65"/>
        <v>64715.6</v>
      </c>
      <c r="L256" s="2">
        <v>1</v>
      </c>
    </row>
    <row r="257" spans="1:12" ht="12" customHeight="1">
      <c r="A257" s="10">
        <f>A256</f>
        <v>524</v>
      </c>
      <c r="B257" s="11"/>
      <c r="C257" s="12" t="s">
        <v>4</v>
      </c>
      <c r="D257" s="13">
        <v>0</v>
      </c>
      <c r="E257" s="13">
        <v>0</v>
      </c>
      <c r="F257" s="13"/>
      <c r="G257" s="13">
        <f>E257+F257</f>
        <v>0</v>
      </c>
      <c r="H257" s="13">
        <v>0</v>
      </c>
      <c r="I257" s="13"/>
      <c r="J257" s="13">
        <f>H257+I257</f>
        <v>0</v>
      </c>
      <c r="L257" s="2">
        <v>2</v>
      </c>
    </row>
    <row r="258" spans="1:12" ht="12" customHeight="1">
      <c r="A258" s="10">
        <f>A257</f>
        <v>524</v>
      </c>
      <c r="B258" s="11"/>
      <c r="C258" s="12" t="s">
        <v>5</v>
      </c>
      <c r="D258" s="13">
        <v>57956.7</v>
      </c>
      <c r="E258" s="13">
        <v>57971.7</v>
      </c>
      <c r="F258" s="13"/>
      <c r="G258" s="13">
        <f>E258+F258</f>
        <v>57971.7</v>
      </c>
      <c r="H258" s="13">
        <v>64715.6</v>
      </c>
      <c r="I258" s="13"/>
      <c r="J258" s="13">
        <f>H258+I258</f>
        <v>64715.6</v>
      </c>
      <c r="L258" s="2">
        <v>3</v>
      </c>
    </row>
    <row r="259" spans="1:12" ht="12" customHeight="1">
      <c r="A259" s="10">
        <f>A258</f>
        <v>524</v>
      </c>
      <c r="B259" s="11"/>
      <c r="C259" s="14" t="s">
        <v>6</v>
      </c>
      <c r="D259" s="15">
        <v>0</v>
      </c>
      <c r="E259" s="15">
        <v>0</v>
      </c>
      <c r="F259" s="15"/>
      <c r="G259" s="15">
        <f>E259+F259</f>
        <v>0</v>
      </c>
      <c r="H259" s="15">
        <v>0</v>
      </c>
      <c r="I259" s="15"/>
      <c r="J259" s="15">
        <f>H259+I259</f>
        <v>0</v>
      </c>
      <c r="L259" s="2">
        <v>4</v>
      </c>
    </row>
    <row r="260" spans="1:12" ht="12" customHeight="1">
      <c r="A260" s="7">
        <v>526</v>
      </c>
      <c r="B260" s="7" t="s">
        <v>3</v>
      </c>
      <c r="C260" s="8" t="s">
        <v>82</v>
      </c>
      <c r="D260" s="9">
        <f>SUM(D261:D263)</f>
        <v>842.2</v>
      </c>
      <c r="E260" s="9">
        <f aca="true" t="shared" si="66" ref="E260:J260">SUM(E261:E263)</f>
        <v>842.2</v>
      </c>
      <c r="F260" s="9">
        <f t="shared" si="66"/>
        <v>0</v>
      </c>
      <c r="G260" s="9">
        <f t="shared" si="66"/>
        <v>842.2</v>
      </c>
      <c r="H260" s="9">
        <f t="shared" si="66"/>
        <v>882.5</v>
      </c>
      <c r="I260" s="9">
        <f t="shared" si="66"/>
        <v>0</v>
      </c>
      <c r="J260" s="9">
        <f t="shared" si="66"/>
        <v>882.5</v>
      </c>
      <c r="L260" s="2">
        <v>1</v>
      </c>
    </row>
    <row r="261" spans="1:12" ht="12" customHeight="1">
      <c r="A261" s="10">
        <f>A260</f>
        <v>526</v>
      </c>
      <c r="B261" s="11"/>
      <c r="C261" s="12" t="s">
        <v>4</v>
      </c>
      <c r="D261" s="13">
        <v>639.4</v>
      </c>
      <c r="E261" s="13">
        <v>639.4</v>
      </c>
      <c r="F261" s="13"/>
      <c r="G261" s="13">
        <f>E261+F261</f>
        <v>639.4</v>
      </c>
      <c r="H261" s="13">
        <v>639.4</v>
      </c>
      <c r="I261" s="13"/>
      <c r="J261" s="13">
        <f>H261+I261</f>
        <v>639.4</v>
      </c>
      <c r="L261" s="2">
        <v>2</v>
      </c>
    </row>
    <row r="262" spans="1:12" ht="12" customHeight="1">
      <c r="A262" s="10">
        <f>A261</f>
        <v>526</v>
      </c>
      <c r="B262" s="11"/>
      <c r="C262" s="12" t="s">
        <v>5</v>
      </c>
      <c r="D262" s="13">
        <v>202.8</v>
      </c>
      <c r="E262" s="13">
        <v>202.8</v>
      </c>
      <c r="F262" s="13"/>
      <c r="G262" s="13">
        <f>E262+F262</f>
        <v>202.8</v>
      </c>
      <c r="H262" s="13">
        <v>243.1</v>
      </c>
      <c r="I262" s="13"/>
      <c r="J262" s="13">
        <f>H262+I262</f>
        <v>243.1</v>
      </c>
      <c r="L262" s="2">
        <v>3</v>
      </c>
    </row>
    <row r="263" spans="1:12" ht="12" customHeight="1">
      <c r="A263" s="10">
        <f>A262</f>
        <v>526</v>
      </c>
      <c r="B263" s="11"/>
      <c r="C263" s="14" t="s">
        <v>6</v>
      </c>
      <c r="D263" s="15">
        <v>0</v>
      </c>
      <c r="E263" s="15">
        <v>0</v>
      </c>
      <c r="F263" s="15"/>
      <c r="G263" s="15">
        <f>E263+F263</f>
        <v>0</v>
      </c>
      <c r="H263" s="15">
        <v>0</v>
      </c>
      <c r="I263" s="15"/>
      <c r="J263" s="15">
        <f>H263+I263</f>
        <v>0</v>
      </c>
      <c r="L263" s="2">
        <v>4</v>
      </c>
    </row>
    <row r="264" spans="1:12" ht="12" customHeight="1">
      <c r="A264" s="7">
        <v>532</v>
      </c>
      <c r="B264" s="7" t="s">
        <v>3</v>
      </c>
      <c r="C264" s="8" t="s">
        <v>83</v>
      </c>
      <c r="D264" s="9">
        <f>SUM(D265:D267)</f>
        <v>514466.8</v>
      </c>
      <c r="E264" s="9">
        <f aca="true" t="shared" si="67" ref="E264:J264">SUM(E265:E267)</f>
        <v>514466.8</v>
      </c>
      <c r="F264" s="9">
        <f t="shared" si="67"/>
        <v>2834203.859</v>
      </c>
      <c r="G264" s="9">
        <f t="shared" si="67"/>
        <v>3348670.6590000005</v>
      </c>
      <c r="H264" s="9">
        <f t="shared" si="67"/>
        <v>527407.8</v>
      </c>
      <c r="I264" s="9">
        <f t="shared" si="67"/>
        <v>2931959.624</v>
      </c>
      <c r="J264" s="9">
        <f t="shared" si="67"/>
        <v>3459367.424</v>
      </c>
      <c r="L264" s="2">
        <v>1</v>
      </c>
    </row>
    <row r="265" spans="1:12" ht="12" customHeight="1">
      <c r="A265" s="10">
        <f>A264</f>
        <v>532</v>
      </c>
      <c r="B265" s="11"/>
      <c r="C265" s="12" t="s">
        <v>4</v>
      </c>
      <c r="D265" s="13">
        <v>0</v>
      </c>
      <c r="E265" s="13">
        <v>0</v>
      </c>
      <c r="F265" s="13"/>
      <c r="G265" s="13">
        <f>E265+F265</f>
        <v>0</v>
      </c>
      <c r="H265" s="13">
        <v>0</v>
      </c>
      <c r="I265" s="13"/>
      <c r="J265" s="13">
        <f>H265+I265</f>
        <v>0</v>
      </c>
      <c r="L265" s="2">
        <v>2</v>
      </c>
    </row>
    <row r="266" spans="1:12" ht="12" customHeight="1">
      <c r="A266" s="10">
        <f>A265</f>
        <v>532</v>
      </c>
      <c r="B266" s="11"/>
      <c r="C266" s="12" t="s">
        <v>5</v>
      </c>
      <c r="D266" s="13">
        <v>435258.1</v>
      </c>
      <c r="E266" s="13">
        <v>435258.1</v>
      </c>
      <c r="F266" s="13">
        <v>2834203.859</v>
      </c>
      <c r="G266" s="13">
        <f>E266+F266</f>
        <v>3269461.9590000003</v>
      </c>
      <c r="H266" s="13">
        <v>446142.7</v>
      </c>
      <c r="I266" s="13">
        <v>2931959.624</v>
      </c>
      <c r="J266" s="13">
        <f>H266+I266</f>
        <v>3378102.324</v>
      </c>
      <c r="L266" s="2">
        <v>3</v>
      </c>
    </row>
    <row r="267" spans="1:12" ht="12" customHeight="1">
      <c r="A267" s="10">
        <f>A266</f>
        <v>532</v>
      </c>
      <c r="B267" s="11"/>
      <c r="C267" s="14" t="s">
        <v>6</v>
      </c>
      <c r="D267" s="15">
        <v>79208.7</v>
      </c>
      <c r="E267" s="15">
        <v>79208.7</v>
      </c>
      <c r="F267" s="15"/>
      <c r="G267" s="15">
        <f>E267+F267</f>
        <v>79208.7</v>
      </c>
      <c r="H267" s="15">
        <v>81265.1</v>
      </c>
      <c r="I267" s="15"/>
      <c r="J267" s="15">
        <f>H267+I267</f>
        <v>81265.1</v>
      </c>
      <c r="L267" s="2">
        <v>4</v>
      </c>
    </row>
    <row r="268" spans="1:12" ht="12" customHeight="1">
      <c r="A268" s="7">
        <v>537</v>
      </c>
      <c r="B268" s="7" t="s">
        <v>3</v>
      </c>
      <c r="C268" s="8" t="s">
        <v>84</v>
      </c>
      <c r="D268" s="9">
        <f>SUM(D269:D271)</f>
        <v>13207.6</v>
      </c>
      <c r="E268" s="9">
        <f aca="true" t="shared" si="68" ref="E268:J268">SUM(E269:E271)</f>
        <v>13207.6</v>
      </c>
      <c r="F268" s="9">
        <f t="shared" si="68"/>
        <v>0</v>
      </c>
      <c r="G268" s="9">
        <f t="shared" si="68"/>
        <v>13207.6</v>
      </c>
      <c r="H268" s="9">
        <f t="shared" si="68"/>
        <v>13207.6</v>
      </c>
      <c r="I268" s="9">
        <f t="shared" si="68"/>
        <v>0</v>
      </c>
      <c r="J268" s="9">
        <f t="shared" si="68"/>
        <v>13207.6</v>
      </c>
      <c r="L268" s="2">
        <v>1</v>
      </c>
    </row>
    <row r="269" spans="1:12" ht="12" customHeight="1">
      <c r="A269" s="10">
        <f>A268</f>
        <v>537</v>
      </c>
      <c r="B269" s="11"/>
      <c r="C269" s="12" t="s">
        <v>4</v>
      </c>
      <c r="D269" s="13">
        <v>10209.7</v>
      </c>
      <c r="E269" s="13">
        <v>10209.7</v>
      </c>
      <c r="F269" s="13"/>
      <c r="G269" s="13">
        <f>E269+F269</f>
        <v>10209.7</v>
      </c>
      <c r="H269" s="13">
        <v>10209.7</v>
      </c>
      <c r="I269" s="13"/>
      <c r="J269" s="13">
        <f>H269+I269</f>
        <v>10209.7</v>
      </c>
      <c r="L269" s="2">
        <v>2</v>
      </c>
    </row>
    <row r="270" spans="1:12" ht="12" customHeight="1">
      <c r="A270" s="10">
        <f>A269</f>
        <v>537</v>
      </c>
      <c r="B270" s="11"/>
      <c r="C270" s="12" t="s">
        <v>5</v>
      </c>
      <c r="D270" s="13">
        <v>2997.9</v>
      </c>
      <c r="E270" s="13">
        <v>2997.9</v>
      </c>
      <c r="F270" s="13"/>
      <c r="G270" s="13">
        <f>E270+F270</f>
        <v>2997.9</v>
      </c>
      <c r="H270" s="13">
        <v>2997.9</v>
      </c>
      <c r="I270" s="13"/>
      <c r="J270" s="13">
        <f>H270+I270</f>
        <v>2997.9</v>
      </c>
      <c r="L270" s="2">
        <v>3</v>
      </c>
    </row>
    <row r="271" spans="1:12" ht="12" customHeight="1">
      <c r="A271" s="10">
        <f>A270</f>
        <v>537</v>
      </c>
      <c r="B271" s="11"/>
      <c r="C271" s="14" t="s">
        <v>6</v>
      </c>
      <c r="D271" s="15">
        <v>0</v>
      </c>
      <c r="E271" s="15">
        <v>0</v>
      </c>
      <c r="F271" s="15"/>
      <c r="G271" s="15">
        <f>E271+F271</f>
        <v>0</v>
      </c>
      <c r="H271" s="15">
        <v>0</v>
      </c>
      <c r="I271" s="15"/>
      <c r="J271" s="15">
        <f>H271+I271</f>
        <v>0</v>
      </c>
      <c r="L271" s="2">
        <v>4</v>
      </c>
    </row>
    <row r="272" spans="1:12" ht="12" customHeight="1">
      <c r="A272" s="7">
        <v>542</v>
      </c>
      <c r="B272" s="7" t="s">
        <v>3</v>
      </c>
      <c r="C272" s="8" t="s">
        <v>85</v>
      </c>
      <c r="D272" s="9">
        <f>SUM(D273:D275)</f>
        <v>3089.6</v>
      </c>
      <c r="E272" s="9">
        <f aca="true" t="shared" si="69" ref="E272:J272">SUM(E273:E275)</f>
        <v>3089.6</v>
      </c>
      <c r="F272" s="9">
        <f t="shared" si="69"/>
        <v>0</v>
      </c>
      <c r="G272" s="9">
        <f t="shared" si="69"/>
        <v>3089.6</v>
      </c>
      <c r="H272" s="9">
        <f t="shared" si="69"/>
        <v>3089.6</v>
      </c>
      <c r="I272" s="9">
        <f t="shared" si="69"/>
        <v>0</v>
      </c>
      <c r="J272" s="9">
        <f t="shared" si="69"/>
        <v>3089.6</v>
      </c>
      <c r="L272" s="2">
        <v>1</v>
      </c>
    </row>
    <row r="273" spans="1:12" ht="12" customHeight="1">
      <c r="A273" s="10">
        <f>A272</f>
        <v>542</v>
      </c>
      <c r="B273" s="11"/>
      <c r="C273" s="12" t="s">
        <v>4</v>
      </c>
      <c r="D273" s="13">
        <v>3089.6</v>
      </c>
      <c r="E273" s="13">
        <v>3089.6</v>
      </c>
      <c r="F273" s="13"/>
      <c r="G273" s="13">
        <f>E273+F273</f>
        <v>3089.6</v>
      </c>
      <c r="H273" s="13">
        <v>3089.6</v>
      </c>
      <c r="I273" s="13"/>
      <c r="J273" s="13">
        <f>H273+I273</f>
        <v>3089.6</v>
      </c>
      <c r="L273" s="2">
        <v>2</v>
      </c>
    </row>
    <row r="274" spans="1:12" ht="12" customHeight="1">
      <c r="A274" s="10">
        <f>A273</f>
        <v>542</v>
      </c>
      <c r="B274" s="11"/>
      <c r="C274" s="12" t="s">
        <v>5</v>
      </c>
      <c r="D274" s="13">
        <v>0</v>
      </c>
      <c r="E274" s="13">
        <v>0</v>
      </c>
      <c r="F274" s="13"/>
      <c r="G274" s="13">
        <f>E274+F274</f>
        <v>0</v>
      </c>
      <c r="H274" s="13">
        <v>0</v>
      </c>
      <c r="I274" s="13"/>
      <c r="J274" s="13">
        <f>H274+I274</f>
        <v>0</v>
      </c>
      <c r="L274" s="2">
        <v>3</v>
      </c>
    </row>
    <row r="275" spans="1:12" ht="12" customHeight="1">
      <c r="A275" s="10">
        <f>A274</f>
        <v>542</v>
      </c>
      <c r="B275" s="11"/>
      <c r="C275" s="14" t="s">
        <v>6</v>
      </c>
      <c r="D275" s="15">
        <v>0</v>
      </c>
      <c r="E275" s="15">
        <v>0</v>
      </c>
      <c r="F275" s="15"/>
      <c r="G275" s="15">
        <f>E275+F275</f>
        <v>0</v>
      </c>
      <c r="H275" s="15">
        <v>0</v>
      </c>
      <c r="I275" s="15"/>
      <c r="J275" s="15">
        <f>H275+I275</f>
        <v>0</v>
      </c>
      <c r="L275" s="2">
        <v>4</v>
      </c>
    </row>
    <row r="276" spans="1:12" ht="12" customHeight="1">
      <c r="A276" s="7">
        <v>533</v>
      </c>
      <c r="B276" s="7" t="s">
        <v>3</v>
      </c>
      <c r="C276" s="8" t="s">
        <v>86</v>
      </c>
      <c r="D276" s="9">
        <f>SUM(D277:D279)</f>
        <v>0</v>
      </c>
      <c r="E276" s="9">
        <f aca="true" t="shared" si="70" ref="E276:J276">SUM(E277:E279)</f>
        <v>0</v>
      </c>
      <c r="F276" s="9">
        <f t="shared" si="70"/>
        <v>0</v>
      </c>
      <c r="G276" s="9">
        <f t="shared" si="70"/>
        <v>0</v>
      </c>
      <c r="H276" s="9">
        <f t="shared" si="70"/>
        <v>3250</v>
      </c>
      <c r="I276" s="9">
        <f t="shared" si="70"/>
        <v>0</v>
      </c>
      <c r="J276" s="9">
        <f t="shared" si="70"/>
        <v>3250</v>
      </c>
      <c r="L276" s="2">
        <v>1</v>
      </c>
    </row>
    <row r="277" spans="1:12" ht="12" customHeight="1">
      <c r="A277" s="10">
        <f>A276</f>
        <v>533</v>
      </c>
      <c r="B277" s="11"/>
      <c r="C277" s="12" t="s">
        <v>4</v>
      </c>
      <c r="D277" s="13">
        <v>0</v>
      </c>
      <c r="E277" s="13">
        <v>0</v>
      </c>
      <c r="F277" s="13"/>
      <c r="G277" s="13">
        <f>E277+F277</f>
        <v>0</v>
      </c>
      <c r="H277" s="13">
        <v>1250</v>
      </c>
      <c r="I277" s="13"/>
      <c r="J277" s="13">
        <f>H277+I277</f>
        <v>1250</v>
      </c>
      <c r="L277" s="2">
        <v>2</v>
      </c>
    </row>
    <row r="278" spans="1:12" ht="12" customHeight="1">
      <c r="A278" s="10">
        <f>A277</f>
        <v>533</v>
      </c>
      <c r="B278" s="11"/>
      <c r="C278" s="12" t="s">
        <v>5</v>
      </c>
      <c r="D278" s="13">
        <v>0</v>
      </c>
      <c r="E278" s="13">
        <v>0</v>
      </c>
      <c r="F278" s="13"/>
      <c r="G278" s="13">
        <f>E278+F278</f>
        <v>0</v>
      </c>
      <c r="H278" s="13">
        <v>2000</v>
      </c>
      <c r="I278" s="13"/>
      <c r="J278" s="13">
        <f>H278+I278</f>
        <v>2000</v>
      </c>
      <c r="L278" s="2">
        <v>3</v>
      </c>
    </row>
    <row r="279" spans="1:12" ht="12" customHeight="1">
      <c r="A279" s="10">
        <f>A278</f>
        <v>533</v>
      </c>
      <c r="B279" s="11"/>
      <c r="C279" s="14" t="s">
        <v>6</v>
      </c>
      <c r="D279" s="15">
        <v>0</v>
      </c>
      <c r="E279" s="15">
        <v>0</v>
      </c>
      <c r="F279" s="15"/>
      <c r="G279" s="15">
        <f>E279+F279</f>
        <v>0</v>
      </c>
      <c r="H279" s="15">
        <v>0</v>
      </c>
      <c r="I279" s="15"/>
      <c r="J279" s="15">
        <f>H279+I279</f>
        <v>0</v>
      </c>
      <c r="L279" s="2">
        <v>4</v>
      </c>
    </row>
    <row r="280" spans="1:12" ht="12" customHeight="1">
      <c r="A280" s="7">
        <v>546</v>
      </c>
      <c r="B280" s="7" t="s">
        <v>3</v>
      </c>
      <c r="C280" s="8" t="s">
        <v>87</v>
      </c>
      <c r="D280" s="9">
        <f>SUM(D281:D283)</f>
        <v>273562.3</v>
      </c>
      <c r="E280" s="9">
        <f aca="true" t="shared" si="71" ref="E280:J280">SUM(E281:E283)</f>
        <v>273562.3</v>
      </c>
      <c r="F280" s="9">
        <f t="shared" si="71"/>
        <v>0</v>
      </c>
      <c r="G280" s="9">
        <f t="shared" si="71"/>
        <v>273562.3</v>
      </c>
      <c r="H280" s="9">
        <f t="shared" si="71"/>
        <v>366445.072</v>
      </c>
      <c r="I280" s="9">
        <f t="shared" si="71"/>
        <v>0</v>
      </c>
      <c r="J280" s="9">
        <f t="shared" si="71"/>
        <v>366445.072</v>
      </c>
      <c r="L280" s="2">
        <v>1</v>
      </c>
    </row>
    <row r="281" spans="1:12" ht="12" customHeight="1">
      <c r="A281" s="10">
        <f>A280</f>
        <v>546</v>
      </c>
      <c r="B281" s="11"/>
      <c r="C281" s="12" t="s">
        <v>4</v>
      </c>
      <c r="D281" s="13">
        <v>46137.4</v>
      </c>
      <c r="E281" s="13">
        <v>46137.4</v>
      </c>
      <c r="F281" s="13"/>
      <c r="G281" s="13">
        <f>E281+F281</f>
        <v>46137.4</v>
      </c>
      <c r="H281" s="13">
        <v>53055.872</v>
      </c>
      <c r="I281" s="13"/>
      <c r="J281" s="13">
        <f>H281+I281</f>
        <v>53055.872</v>
      </c>
      <c r="L281" s="2">
        <v>2</v>
      </c>
    </row>
    <row r="282" spans="1:12" ht="12" customHeight="1">
      <c r="A282" s="10">
        <f>A281</f>
        <v>546</v>
      </c>
      <c r="B282" s="11"/>
      <c r="C282" s="12" t="s">
        <v>5</v>
      </c>
      <c r="D282" s="13">
        <v>55724.9</v>
      </c>
      <c r="E282" s="13">
        <v>55724.9</v>
      </c>
      <c r="F282" s="13"/>
      <c r="G282" s="13">
        <f>E282+F282</f>
        <v>55724.9</v>
      </c>
      <c r="H282" s="13">
        <v>85914.2</v>
      </c>
      <c r="I282" s="13"/>
      <c r="J282" s="13">
        <f>H282+I282</f>
        <v>85914.2</v>
      </c>
      <c r="L282" s="2">
        <v>3</v>
      </c>
    </row>
    <row r="283" spans="1:12" ht="12" customHeight="1">
      <c r="A283" s="10">
        <f>A282</f>
        <v>546</v>
      </c>
      <c r="B283" s="11"/>
      <c r="C283" s="14" t="s">
        <v>6</v>
      </c>
      <c r="D283" s="15">
        <v>171700</v>
      </c>
      <c r="E283" s="15">
        <v>171700</v>
      </c>
      <c r="F283" s="15"/>
      <c r="G283" s="15">
        <f>E283+F283</f>
        <v>171700</v>
      </c>
      <c r="H283" s="15">
        <v>227475</v>
      </c>
      <c r="I283" s="15"/>
      <c r="J283" s="15">
        <f>H283+I283</f>
        <v>227475</v>
      </c>
      <c r="L283" s="2">
        <v>4</v>
      </c>
    </row>
    <row r="284" spans="1:12" ht="12" customHeight="1">
      <c r="A284" s="7">
        <v>548</v>
      </c>
      <c r="B284" s="7" t="s">
        <v>3</v>
      </c>
      <c r="C284" s="8" t="s">
        <v>88</v>
      </c>
      <c r="D284" s="9">
        <f>SUM(D285:D287)</f>
        <v>2045.8</v>
      </c>
      <c r="E284" s="9">
        <f aca="true" t="shared" si="72" ref="E284:J284">SUM(E285:E287)</f>
        <v>2045.8</v>
      </c>
      <c r="F284" s="9">
        <f t="shared" si="72"/>
        <v>0</v>
      </c>
      <c r="G284" s="9">
        <f t="shared" si="72"/>
        <v>2045.8</v>
      </c>
      <c r="H284" s="9">
        <f t="shared" si="72"/>
        <v>2045.8</v>
      </c>
      <c r="I284" s="9">
        <f t="shared" si="72"/>
        <v>0</v>
      </c>
      <c r="J284" s="9">
        <f t="shared" si="72"/>
        <v>2045.8</v>
      </c>
      <c r="L284" s="2">
        <v>1</v>
      </c>
    </row>
    <row r="285" spans="1:12" ht="12" customHeight="1">
      <c r="A285" s="10">
        <f>A284</f>
        <v>548</v>
      </c>
      <c r="B285" s="11"/>
      <c r="C285" s="12" t="s">
        <v>4</v>
      </c>
      <c r="D285" s="13">
        <v>0</v>
      </c>
      <c r="E285" s="13">
        <v>0</v>
      </c>
      <c r="F285" s="13"/>
      <c r="G285" s="13">
        <f>E285+F285</f>
        <v>0</v>
      </c>
      <c r="H285" s="13">
        <v>0</v>
      </c>
      <c r="I285" s="13"/>
      <c r="J285" s="13">
        <f>H285+I285</f>
        <v>0</v>
      </c>
      <c r="L285" s="2">
        <v>2</v>
      </c>
    </row>
    <row r="286" spans="1:12" ht="12" customHeight="1">
      <c r="A286" s="10">
        <f>A285</f>
        <v>548</v>
      </c>
      <c r="B286" s="11"/>
      <c r="C286" s="12" t="s">
        <v>5</v>
      </c>
      <c r="D286" s="13">
        <v>2045.8</v>
      </c>
      <c r="E286" s="13">
        <v>2045.8</v>
      </c>
      <c r="F286" s="13"/>
      <c r="G286" s="13">
        <f>E286+F286</f>
        <v>2045.8</v>
      </c>
      <c r="H286" s="13">
        <v>2045.8</v>
      </c>
      <c r="I286" s="13"/>
      <c r="J286" s="13">
        <f>H286+I286</f>
        <v>2045.8</v>
      </c>
      <c r="L286" s="2">
        <v>3</v>
      </c>
    </row>
    <row r="287" spans="1:12" ht="12" customHeight="1">
      <c r="A287" s="10">
        <f>A286</f>
        <v>548</v>
      </c>
      <c r="B287" s="11"/>
      <c r="C287" s="14" t="s">
        <v>6</v>
      </c>
      <c r="D287" s="15">
        <v>0</v>
      </c>
      <c r="E287" s="15">
        <v>0</v>
      </c>
      <c r="F287" s="15"/>
      <c r="G287" s="15">
        <f>E287+F287</f>
        <v>0</v>
      </c>
      <c r="H287" s="15">
        <v>0</v>
      </c>
      <c r="I287" s="15"/>
      <c r="J287" s="15">
        <f>H287+I287</f>
        <v>0</v>
      </c>
      <c r="L287" s="2">
        <v>4</v>
      </c>
    </row>
    <row r="288" spans="1:12" ht="12" customHeight="1">
      <c r="A288" s="7">
        <v>554</v>
      </c>
      <c r="B288" s="7" t="s">
        <v>3</v>
      </c>
      <c r="C288" s="8" t="s">
        <v>89</v>
      </c>
      <c r="D288" s="9">
        <f>SUM(D289:D291)</f>
        <v>68237.3</v>
      </c>
      <c r="E288" s="9">
        <f aca="true" t="shared" si="73" ref="E288:J288">SUM(E289:E291)</f>
        <v>68237.3</v>
      </c>
      <c r="F288" s="9">
        <f t="shared" si="73"/>
        <v>0</v>
      </c>
      <c r="G288" s="9">
        <f t="shared" si="73"/>
        <v>68237.3</v>
      </c>
      <c r="H288" s="9">
        <f t="shared" si="73"/>
        <v>67308.1</v>
      </c>
      <c r="I288" s="9">
        <f t="shared" si="73"/>
        <v>0</v>
      </c>
      <c r="J288" s="9">
        <f t="shared" si="73"/>
        <v>67308.1</v>
      </c>
      <c r="L288" s="2">
        <v>1</v>
      </c>
    </row>
    <row r="289" spans="1:12" ht="12" customHeight="1">
      <c r="A289" s="10">
        <f>A288</f>
        <v>554</v>
      </c>
      <c r="B289" s="11"/>
      <c r="C289" s="12" t="s">
        <v>4</v>
      </c>
      <c r="D289" s="13">
        <v>0</v>
      </c>
      <c r="E289" s="13">
        <v>0</v>
      </c>
      <c r="F289" s="13"/>
      <c r="G289" s="13">
        <f>E289+F289</f>
        <v>0</v>
      </c>
      <c r="H289" s="13">
        <v>0</v>
      </c>
      <c r="I289" s="13"/>
      <c r="J289" s="13">
        <f>H289+I289</f>
        <v>0</v>
      </c>
      <c r="L289" s="2">
        <v>2</v>
      </c>
    </row>
    <row r="290" spans="1:12" ht="12" customHeight="1">
      <c r="A290" s="10">
        <f>A289</f>
        <v>554</v>
      </c>
      <c r="B290" s="11"/>
      <c r="C290" s="12" t="s">
        <v>5</v>
      </c>
      <c r="D290" s="13">
        <v>68237.3</v>
      </c>
      <c r="E290" s="13">
        <v>68237.3</v>
      </c>
      <c r="F290" s="13"/>
      <c r="G290" s="13">
        <f>E290+F290</f>
        <v>68237.3</v>
      </c>
      <c r="H290" s="13">
        <v>67308.1</v>
      </c>
      <c r="I290" s="13"/>
      <c r="J290" s="13">
        <f>H290+I290</f>
        <v>67308.1</v>
      </c>
      <c r="L290" s="2">
        <v>3</v>
      </c>
    </row>
    <row r="291" spans="1:12" ht="12" customHeight="1">
      <c r="A291" s="10">
        <f>A290</f>
        <v>554</v>
      </c>
      <c r="B291" s="11"/>
      <c r="C291" s="14" t="s">
        <v>6</v>
      </c>
      <c r="D291" s="15">
        <v>0</v>
      </c>
      <c r="E291" s="15">
        <v>0</v>
      </c>
      <c r="F291" s="15"/>
      <c r="G291" s="15">
        <f>E291+F291</f>
        <v>0</v>
      </c>
      <c r="H291" s="15">
        <v>0</v>
      </c>
      <c r="I291" s="15"/>
      <c r="J291" s="15">
        <f>H291+I291</f>
        <v>0</v>
      </c>
      <c r="L291" s="2">
        <v>4</v>
      </c>
    </row>
    <row r="292" spans="1:12" ht="12" customHeight="1">
      <c r="A292" s="7">
        <v>558</v>
      </c>
      <c r="B292" s="7" t="s">
        <v>3</v>
      </c>
      <c r="C292" s="8" t="s">
        <v>90</v>
      </c>
      <c r="D292" s="9">
        <f>SUM(D293:D295)</f>
        <v>4704.8</v>
      </c>
      <c r="E292" s="9">
        <f aca="true" t="shared" si="74" ref="E292:J292">SUM(E293:E295)</f>
        <v>4704.8</v>
      </c>
      <c r="F292" s="9">
        <f t="shared" si="74"/>
        <v>0</v>
      </c>
      <c r="G292" s="9">
        <f t="shared" si="74"/>
        <v>4704.8</v>
      </c>
      <c r="H292" s="9">
        <f t="shared" si="74"/>
        <v>4878.4</v>
      </c>
      <c r="I292" s="9">
        <f t="shared" si="74"/>
        <v>0</v>
      </c>
      <c r="J292" s="9">
        <f t="shared" si="74"/>
        <v>4878.4</v>
      </c>
      <c r="L292" s="2">
        <v>1</v>
      </c>
    </row>
    <row r="293" spans="1:12" ht="12" customHeight="1">
      <c r="A293" s="10">
        <f>A292</f>
        <v>558</v>
      </c>
      <c r="B293" s="11"/>
      <c r="C293" s="12" t="s">
        <v>4</v>
      </c>
      <c r="D293" s="13">
        <v>0</v>
      </c>
      <c r="E293" s="13">
        <v>0</v>
      </c>
      <c r="F293" s="13"/>
      <c r="G293" s="13">
        <f>E293+F293</f>
        <v>0</v>
      </c>
      <c r="H293" s="13">
        <v>0</v>
      </c>
      <c r="I293" s="13"/>
      <c r="J293" s="13">
        <f>H293+I293</f>
        <v>0</v>
      </c>
      <c r="L293" s="2">
        <v>2</v>
      </c>
    </row>
    <row r="294" spans="1:12" ht="12" customHeight="1">
      <c r="A294" s="10">
        <f>A293</f>
        <v>558</v>
      </c>
      <c r="B294" s="11"/>
      <c r="C294" s="12" t="s">
        <v>5</v>
      </c>
      <c r="D294" s="13">
        <v>0</v>
      </c>
      <c r="E294" s="13">
        <v>0</v>
      </c>
      <c r="F294" s="13"/>
      <c r="G294" s="13">
        <f>E294+F294</f>
        <v>0</v>
      </c>
      <c r="H294" s="13">
        <v>0</v>
      </c>
      <c r="I294" s="13"/>
      <c r="J294" s="13">
        <f>H294+I294</f>
        <v>0</v>
      </c>
      <c r="L294" s="2">
        <v>3</v>
      </c>
    </row>
    <row r="295" spans="1:12" ht="12" customHeight="1">
      <c r="A295" s="10">
        <f>A294</f>
        <v>558</v>
      </c>
      <c r="B295" s="11"/>
      <c r="C295" s="14" t="s">
        <v>6</v>
      </c>
      <c r="D295" s="15">
        <v>4704.8</v>
      </c>
      <c r="E295" s="15">
        <v>4704.8</v>
      </c>
      <c r="F295" s="15"/>
      <c r="G295" s="15">
        <f>E295+F295</f>
        <v>4704.8</v>
      </c>
      <c r="H295" s="15">
        <v>4878.4</v>
      </c>
      <c r="I295" s="15"/>
      <c r="J295" s="15">
        <f>H295+I295</f>
        <v>4878.4</v>
      </c>
      <c r="L295" s="2">
        <v>4</v>
      </c>
    </row>
    <row r="296" spans="1:12" ht="12" customHeight="1">
      <c r="A296" s="7">
        <v>562</v>
      </c>
      <c r="B296" s="7" t="s">
        <v>3</v>
      </c>
      <c r="C296" s="8" t="s">
        <v>91</v>
      </c>
      <c r="D296" s="9">
        <f>SUM(D297:D299)</f>
        <v>527</v>
      </c>
      <c r="E296" s="9">
        <f aca="true" t="shared" si="75" ref="E296:J296">SUM(E297:E299)</f>
        <v>527</v>
      </c>
      <c r="F296" s="9">
        <f t="shared" si="75"/>
        <v>0</v>
      </c>
      <c r="G296" s="9">
        <f t="shared" si="75"/>
        <v>527</v>
      </c>
      <c r="H296" s="9">
        <f t="shared" si="75"/>
        <v>527</v>
      </c>
      <c r="I296" s="9">
        <f t="shared" si="75"/>
        <v>0</v>
      </c>
      <c r="J296" s="9">
        <f t="shared" si="75"/>
        <v>527</v>
      </c>
      <c r="L296" s="2">
        <v>1</v>
      </c>
    </row>
    <row r="297" spans="1:12" ht="12" customHeight="1">
      <c r="A297" s="10">
        <f>A296</f>
        <v>562</v>
      </c>
      <c r="B297" s="11"/>
      <c r="C297" s="12" t="s">
        <v>4</v>
      </c>
      <c r="D297" s="13">
        <v>527</v>
      </c>
      <c r="E297" s="13">
        <v>527</v>
      </c>
      <c r="F297" s="13"/>
      <c r="G297" s="13">
        <f>E297+F297</f>
        <v>527</v>
      </c>
      <c r="H297" s="13">
        <v>527</v>
      </c>
      <c r="I297" s="13"/>
      <c r="J297" s="13">
        <f>H297+I297</f>
        <v>527</v>
      </c>
      <c r="L297" s="2">
        <v>2</v>
      </c>
    </row>
    <row r="298" spans="1:12" ht="12" customHeight="1">
      <c r="A298" s="10">
        <f>A297</f>
        <v>562</v>
      </c>
      <c r="B298" s="11"/>
      <c r="C298" s="12" t="s">
        <v>5</v>
      </c>
      <c r="D298" s="13">
        <v>0</v>
      </c>
      <c r="E298" s="13">
        <v>0</v>
      </c>
      <c r="F298" s="13"/>
      <c r="G298" s="13">
        <f>E298+F298</f>
        <v>0</v>
      </c>
      <c r="H298" s="13">
        <v>0</v>
      </c>
      <c r="I298" s="13"/>
      <c r="J298" s="13">
        <f>H298+I298</f>
        <v>0</v>
      </c>
      <c r="L298" s="2">
        <v>3</v>
      </c>
    </row>
    <row r="299" spans="1:12" ht="12" customHeight="1">
      <c r="A299" s="10">
        <f>A298</f>
        <v>562</v>
      </c>
      <c r="B299" s="11"/>
      <c r="C299" s="14" t="s">
        <v>6</v>
      </c>
      <c r="D299" s="15">
        <v>0</v>
      </c>
      <c r="E299" s="15">
        <v>0</v>
      </c>
      <c r="F299" s="15"/>
      <c r="G299" s="15">
        <f>E299+F299</f>
        <v>0</v>
      </c>
      <c r="H299" s="15">
        <v>0</v>
      </c>
      <c r="I299" s="15"/>
      <c r="J299" s="15">
        <f>H299+I299</f>
        <v>0</v>
      </c>
      <c r="L299" s="2">
        <v>4</v>
      </c>
    </row>
    <row r="300" spans="1:12" ht="12" customHeight="1">
      <c r="A300" s="7">
        <v>563</v>
      </c>
      <c r="B300" s="7" t="s">
        <v>3</v>
      </c>
      <c r="C300" s="8" t="s">
        <v>92</v>
      </c>
      <c r="D300" s="9">
        <f>SUM(D301:D303)</f>
        <v>28872.4</v>
      </c>
      <c r="E300" s="9">
        <f aca="true" t="shared" si="76" ref="E300:J300">SUM(E301:E303)</f>
        <v>28872.4</v>
      </c>
      <c r="F300" s="9">
        <f t="shared" si="76"/>
        <v>0</v>
      </c>
      <c r="G300" s="9">
        <f t="shared" si="76"/>
        <v>28872.4</v>
      </c>
      <c r="H300" s="9">
        <f t="shared" si="76"/>
        <v>30312.9</v>
      </c>
      <c r="I300" s="9">
        <f t="shared" si="76"/>
        <v>0</v>
      </c>
      <c r="J300" s="9">
        <f t="shared" si="76"/>
        <v>30312.9</v>
      </c>
      <c r="L300" s="2">
        <v>1</v>
      </c>
    </row>
    <row r="301" spans="1:12" ht="12" customHeight="1">
      <c r="A301" s="10">
        <f>A300</f>
        <v>563</v>
      </c>
      <c r="B301" s="11"/>
      <c r="C301" s="12" t="s">
        <v>4</v>
      </c>
      <c r="D301" s="13">
        <v>0</v>
      </c>
      <c r="E301" s="13">
        <v>0</v>
      </c>
      <c r="F301" s="13"/>
      <c r="G301" s="13">
        <f>E301+F301</f>
        <v>0</v>
      </c>
      <c r="H301" s="13">
        <v>0</v>
      </c>
      <c r="I301" s="13"/>
      <c r="J301" s="13">
        <f>H301+I301</f>
        <v>0</v>
      </c>
      <c r="L301" s="2">
        <v>2</v>
      </c>
    </row>
    <row r="302" spans="1:12" ht="12" customHeight="1">
      <c r="A302" s="10">
        <f>A301</f>
        <v>563</v>
      </c>
      <c r="B302" s="11"/>
      <c r="C302" s="12" t="s">
        <v>5</v>
      </c>
      <c r="D302" s="13">
        <v>28872.4</v>
      </c>
      <c r="E302" s="13">
        <v>28872.4</v>
      </c>
      <c r="F302" s="13"/>
      <c r="G302" s="13">
        <f>E302+F302</f>
        <v>28872.4</v>
      </c>
      <c r="H302" s="13">
        <v>30312.9</v>
      </c>
      <c r="I302" s="13"/>
      <c r="J302" s="13">
        <f>H302+I302</f>
        <v>30312.9</v>
      </c>
      <c r="L302" s="2">
        <v>3</v>
      </c>
    </row>
    <row r="303" spans="1:12" ht="12" customHeight="1">
      <c r="A303" s="10">
        <f>A302</f>
        <v>563</v>
      </c>
      <c r="B303" s="11"/>
      <c r="C303" s="14" t="s">
        <v>6</v>
      </c>
      <c r="D303" s="15">
        <v>0</v>
      </c>
      <c r="E303" s="15">
        <v>0</v>
      </c>
      <c r="F303" s="15"/>
      <c r="G303" s="15">
        <f>E303+F303</f>
        <v>0</v>
      </c>
      <c r="H303" s="15">
        <v>0</v>
      </c>
      <c r="I303" s="15"/>
      <c r="J303" s="15">
        <f>H303+I303</f>
        <v>0</v>
      </c>
      <c r="L303" s="2">
        <v>4</v>
      </c>
    </row>
    <row r="304" spans="1:12" ht="12" customHeight="1">
      <c r="A304" s="7">
        <v>564</v>
      </c>
      <c r="B304" s="7" t="s">
        <v>3</v>
      </c>
      <c r="C304" s="8" t="s">
        <v>93</v>
      </c>
      <c r="D304" s="9">
        <f>SUM(D305:D307)</f>
        <v>651.2</v>
      </c>
      <c r="E304" s="9">
        <f aca="true" t="shared" si="77" ref="E304:J304">SUM(E305:E307)</f>
        <v>651.2</v>
      </c>
      <c r="F304" s="9">
        <f t="shared" si="77"/>
        <v>0</v>
      </c>
      <c r="G304" s="9">
        <f t="shared" si="77"/>
        <v>651.2</v>
      </c>
      <c r="H304" s="9">
        <f t="shared" si="77"/>
        <v>711.9000000000001</v>
      </c>
      <c r="I304" s="9">
        <f t="shared" si="77"/>
        <v>0</v>
      </c>
      <c r="J304" s="9">
        <f t="shared" si="77"/>
        <v>711.9000000000001</v>
      </c>
      <c r="L304" s="2">
        <v>1</v>
      </c>
    </row>
    <row r="305" spans="1:12" ht="12" customHeight="1">
      <c r="A305" s="10">
        <f>A304</f>
        <v>564</v>
      </c>
      <c r="B305" s="11"/>
      <c r="C305" s="12" t="s">
        <v>4</v>
      </c>
      <c r="D305" s="13">
        <v>368.6</v>
      </c>
      <c r="E305" s="13">
        <v>368.6</v>
      </c>
      <c r="F305" s="13"/>
      <c r="G305" s="13">
        <f>E305+F305</f>
        <v>368.6</v>
      </c>
      <c r="H305" s="13">
        <v>429.3</v>
      </c>
      <c r="I305" s="13"/>
      <c r="J305" s="13">
        <f>H305+I305</f>
        <v>429.3</v>
      </c>
      <c r="L305" s="2">
        <v>2</v>
      </c>
    </row>
    <row r="306" spans="1:12" ht="12" customHeight="1">
      <c r="A306" s="10">
        <f>A305</f>
        <v>564</v>
      </c>
      <c r="B306" s="11"/>
      <c r="C306" s="12" t="s">
        <v>5</v>
      </c>
      <c r="D306" s="13">
        <v>282.6</v>
      </c>
      <c r="E306" s="13">
        <v>282.6</v>
      </c>
      <c r="F306" s="13"/>
      <c r="G306" s="13">
        <f>E306+F306</f>
        <v>282.6</v>
      </c>
      <c r="H306" s="13">
        <v>282.6</v>
      </c>
      <c r="I306" s="13"/>
      <c r="J306" s="13">
        <f>H306+I306</f>
        <v>282.6</v>
      </c>
      <c r="L306" s="2">
        <v>3</v>
      </c>
    </row>
    <row r="307" spans="1:12" ht="12" customHeight="1">
      <c r="A307" s="10">
        <f>A306</f>
        <v>564</v>
      </c>
      <c r="B307" s="11"/>
      <c r="C307" s="14" t="s">
        <v>6</v>
      </c>
      <c r="D307" s="15">
        <v>0</v>
      </c>
      <c r="E307" s="15">
        <v>0</v>
      </c>
      <c r="F307" s="15"/>
      <c r="G307" s="15">
        <f>E307+F307</f>
        <v>0</v>
      </c>
      <c r="H307" s="15">
        <v>0</v>
      </c>
      <c r="I307" s="15"/>
      <c r="J307" s="15">
        <f>H307+I307</f>
        <v>0</v>
      </c>
      <c r="L307" s="2">
        <v>4</v>
      </c>
    </row>
    <row r="308" spans="1:12" ht="12" customHeight="1">
      <c r="A308" s="7">
        <v>565</v>
      </c>
      <c r="B308" s="7" t="s">
        <v>3</v>
      </c>
      <c r="C308" s="8" t="s">
        <v>94</v>
      </c>
      <c r="D308" s="9">
        <f>SUM(D309:D311)</f>
        <v>231714</v>
      </c>
      <c r="E308" s="9">
        <f aca="true" t="shared" si="78" ref="E308:J308">SUM(E309:E311)</f>
        <v>231714</v>
      </c>
      <c r="F308" s="9">
        <f t="shared" si="78"/>
        <v>0</v>
      </c>
      <c r="G308" s="9">
        <f t="shared" si="78"/>
        <v>231714</v>
      </c>
      <c r="H308" s="9">
        <f t="shared" si="78"/>
        <v>248173</v>
      </c>
      <c r="I308" s="9">
        <f t="shared" si="78"/>
        <v>0</v>
      </c>
      <c r="J308" s="9">
        <f t="shared" si="78"/>
        <v>248173</v>
      </c>
      <c r="L308" s="2">
        <v>1</v>
      </c>
    </row>
    <row r="309" spans="1:12" ht="12" customHeight="1">
      <c r="A309" s="10">
        <f>A308</f>
        <v>565</v>
      </c>
      <c r="B309" s="11"/>
      <c r="C309" s="12" t="s">
        <v>4</v>
      </c>
      <c r="D309" s="13">
        <v>0</v>
      </c>
      <c r="E309" s="13">
        <v>0</v>
      </c>
      <c r="F309" s="13"/>
      <c r="G309" s="13">
        <f>E309+F309</f>
        <v>0</v>
      </c>
      <c r="H309" s="13">
        <v>0</v>
      </c>
      <c r="I309" s="13"/>
      <c r="J309" s="13">
        <f>H309+I309</f>
        <v>0</v>
      </c>
      <c r="L309" s="2">
        <v>2</v>
      </c>
    </row>
    <row r="310" spans="1:12" ht="12" customHeight="1">
      <c r="A310" s="10">
        <f>A309</f>
        <v>565</v>
      </c>
      <c r="B310" s="11"/>
      <c r="C310" s="12" t="s">
        <v>5</v>
      </c>
      <c r="D310" s="13">
        <v>231714</v>
      </c>
      <c r="E310" s="13">
        <v>231714</v>
      </c>
      <c r="F310" s="13"/>
      <c r="G310" s="13">
        <f>E310+F310</f>
        <v>231714</v>
      </c>
      <c r="H310" s="13">
        <v>248173</v>
      </c>
      <c r="I310" s="13"/>
      <c r="J310" s="13">
        <f>H310+I310</f>
        <v>248173</v>
      </c>
      <c r="L310" s="2">
        <v>3</v>
      </c>
    </row>
    <row r="311" spans="1:12" ht="12" customHeight="1">
      <c r="A311" s="10">
        <f>A310</f>
        <v>565</v>
      </c>
      <c r="B311" s="11"/>
      <c r="C311" s="14" t="s">
        <v>6</v>
      </c>
      <c r="D311" s="15">
        <v>0</v>
      </c>
      <c r="E311" s="15">
        <v>0</v>
      </c>
      <c r="F311" s="15"/>
      <c r="G311" s="15">
        <f>E311+F311</f>
        <v>0</v>
      </c>
      <c r="H311" s="15">
        <v>0</v>
      </c>
      <c r="I311" s="15"/>
      <c r="J311" s="15">
        <f>H311+I311</f>
        <v>0</v>
      </c>
      <c r="L311" s="2">
        <v>4</v>
      </c>
    </row>
    <row r="312" spans="1:12" ht="12" customHeight="1">
      <c r="A312" s="7">
        <v>567</v>
      </c>
      <c r="B312" s="7" t="s">
        <v>3</v>
      </c>
      <c r="C312" s="8" t="s">
        <v>95</v>
      </c>
      <c r="D312" s="9">
        <f>SUM(D313:D315)</f>
        <v>11622.6</v>
      </c>
      <c r="E312" s="9">
        <f aca="true" t="shared" si="79" ref="E312:J312">SUM(E313:E315)</f>
        <v>11622.6</v>
      </c>
      <c r="F312" s="9">
        <f t="shared" si="79"/>
        <v>0</v>
      </c>
      <c r="G312" s="9">
        <f t="shared" si="79"/>
        <v>11622.6</v>
      </c>
      <c r="H312" s="9">
        <f t="shared" si="79"/>
        <v>11622.6</v>
      </c>
      <c r="I312" s="9">
        <f t="shared" si="79"/>
        <v>0</v>
      </c>
      <c r="J312" s="9">
        <f t="shared" si="79"/>
        <v>11622.6</v>
      </c>
      <c r="L312" s="2">
        <v>1</v>
      </c>
    </row>
    <row r="313" spans="1:12" ht="12" customHeight="1">
      <c r="A313" s="10">
        <f>A312</f>
        <v>567</v>
      </c>
      <c r="B313" s="11"/>
      <c r="C313" s="12" t="s">
        <v>4</v>
      </c>
      <c r="D313" s="13">
        <v>0</v>
      </c>
      <c r="E313" s="13">
        <v>0</v>
      </c>
      <c r="F313" s="13"/>
      <c r="G313" s="13">
        <f>E313+F313</f>
        <v>0</v>
      </c>
      <c r="H313" s="13">
        <v>0</v>
      </c>
      <c r="I313" s="13"/>
      <c r="J313" s="13">
        <f>H313+I313</f>
        <v>0</v>
      </c>
      <c r="L313" s="2">
        <v>2</v>
      </c>
    </row>
    <row r="314" spans="1:12" ht="12" customHeight="1">
      <c r="A314" s="10">
        <f>A313</f>
        <v>567</v>
      </c>
      <c r="B314" s="11"/>
      <c r="C314" s="12" t="s">
        <v>5</v>
      </c>
      <c r="D314" s="13">
        <v>11622.6</v>
      </c>
      <c r="E314" s="13">
        <v>11622.6</v>
      </c>
      <c r="F314" s="13"/>
      <c r="G314" s="13">
        <f>E314+F314</f>
        <v>11622.6</v>
      </c>
      <c r="H314" s="13">
        <v>11622.6</v>
      </c>
      <c r="I314" s="13"/>
      <c r="J314" s="13">
        <f>H314+I314</f>
        <v>11622.6</v>
      </c>
      <c r="L314" s="2">
        <v>3</v>
      </c>
    </row>
    <row r="315" spans="1:12" ht="12" customHeight="1">
      <c r="A315" s="10">
        <f>A314</f>
        <v>567</v>
      </c>
      <c r="B315" s="11"/>
      <c r="C315" s="14" t="s">
        <v>6</v>
      </c>
      <c r="D315" s="15">
        <v>0</v>
      </c>
      <c r="E315" s="15">
        <v>0</v>
      </c>
      <c r="F315" s="15"/>
      <c r="G315" s="15">
        <f>E315+F315</f>
        <v>0</v>
      </c>
      <c r="H315" s="15">
        <v>0</v>
      </c>
      <c r="I315" s="15"/>
      <c r="J315" s="15">
        <f>H315+I315</f>
        <v>0</v>
      </c>
      <c r="L315" s="2">
        <v>4</v>
      </c>
    </row>
    <row r="316" spans="1:12" ht="12" customHeight="1">
      <c r="A316" s="7">
        <v>569</v>
      </c>
      <c r="B316" s="7" t="s">
        <v>3</v>
      </c>
      <c r="C316" s="8" t="s">
        <v>96</v>
      </c>
      <c r="D316" s="9">
        <f>SUM(D317:D319)</f>
        <v>27514.2</v>
      </c>
      <c r="E316" s="9">
        <f aca="true" t="shared" si="80" ref="E316:J316">SUM(E317:E319)</f>
        <v>27514.2</v>
      </c>
      <c r="F316" s="9">
        <f t="shared" si="80"/>
        <v>0</v>
      </c>
      <c r="G316" s="9">
        <f t="shared" si="80"/>
        <v>27514.2</v>
      </c>
      <c r="H316" s="9">
        <f t="shared" si="80"/>
        <v>51025.6</v>
      </c>
      <c r="I316" s="9">
        <f t="shared" si="80"/>
        <v>0</v>
      </c>
      <c r="J316" s="9">
        <f t="shared" si="80"/>
        <v>51025.6</v>
      </c>
      <c r="L316" s="2">
        <v>1</v>
      </c>
    </row>
    <row r="317" spans="1:12" ht="12" customHeight="1">
      <c r="A317" s="10">
        <f>A316</f>
        <v>569</v>
      </c>
      <c r="B317" s="11"/>
      <c r="C317" s="12" t="s">
        <v>4</v>
      </c>
      <c r="D317" s="13">
        <v>3000</v>
      </c>
      <c r="E317" s="13">
        <v>3000</v>
      </c>
      <c r="F317" s="13"/>
      <c r="G317" s="13">
        <f>E317+F317</f>
        <v>3000</v>
      </c>
      <c r="H317" s="13">
        <v>13325.6</v>
      </c>
      <c r="I317" s="13"/>
      <c r="J317" s="13">
        <f>H317+I317</f>
        <v>13325.6</v>
      </c>
      <c r="L317" s="2">
        <v>2</v>
      </c>
    </row>
    <row r="318" spans="1:12" ht="12" customHeight="1">
      <c r="A318" s="10">
        <f>A317</f>
        <v>569</v>
      </c>
      <c r="B318" s="11"/>
      <c r="C318" s="12" t="s">
        <v>5</v>
      </c>
      <c r="D318" s="13">
        <v>24514.2</v>
      </c>
      <c r="E318" s="13">
        <v>24514.2</v>
      </c>
      <c r="F318" s="13"/>
      <c r="G318" s="13">
        <f>E318+F318</f>
        <v>24514.2</v>
      </c>
      <c r="H318" s="13">
        <v>29700</v>
      </c>
      <c r="I318" s="13"/>
      <c r="J318" s="13">
        <f>H318+I318</f>
        <v>29700</v>
      </c>
      <c r="L318" s="2">
        <v>3</v>
      </c>
    </row>
    <row r="319" spans="1:12" ht="12" customHeight="1">
      <c r="A319" s="10">
        <f>A318</f>
        <v>569</v>
      </c>
      <c r="B319" s="11"/>
      <c r="C319" s="14" t="s">
        <v>6</v>
      </c>
      <c r="D319" s="15">
        <v>0</v>
      </c>
      <c r="E319" s="15">
        <v>0</v>
      </c>
      <c r="F319" s="15"/>
      <c r="G319" s="15">
        <f>E319+F319</f>
        <v>0</v>
      </c>
      <c r="H319" s="15">
        <v>8000</v>
      </c>
      <c r="I319" s="15"/>
      <c r="J319" s="15">
        <f>H319+I319</f>
        <v>8000</v>
      </c>
      <c r="L319" s="2">
        <v>4</v>
      </c>
    </row>
    <row r="320" spans="1:12" ht="12" customHeight="1">
      <c r="A320" s="7">
        <v>574</v>
      </c>
      <c r="B320" s="7" t="s">
        <v>3</v>
      </c>
      <c r="C320" s="8" t="s">
        <v>97</v>
      </c>
      <c r="D320" s="9">
        <f>SUM(D321:D323)</f>
        <v>282599.896</v>
      </c>
      <c r="E320" s="9">
        <f aca="true" t="shared" si="81" ref="E320:J320">SUM(E321:E323)</f>
        <v>282599.896</v>
      </c>
      <c r="F320" s="9">
        <f t="shared" si="81"/>
        <v>0</v>
      </c>
      <c r="G320" s="9">
        <f t="shared" si="81"/>
        <v>282599.896</v>
      </c>
      <c r="H320" s="9">
        <f t="shared" si="81"/>
        <v>302901.3</v>
      </c>
      <c r="I320" s="9">
        <f t="shared" si="81"/>
        <v>0</v>
      </c>
      <c r="J320" s="9">
        <f t="shared" si="81"/>
        <v>302901.3</v>
      </c>
      <c r="L320" s="2">
        <v>1</v>
      </c>
    </row>
    <row r="321" spans="1:12" ht="12" customHeight="1">
      <c r="A321" s="10">
        <f>A320</f>
        <v>574</v>
      </c>
      <c r="B321" s="11"/>
      <c r="C321" s="12" t="s">
        <v>4</v>
      </c>
      <c r="D321" s="13">
        <v>0</v>
      </c>
      <c r="E321" s="13">
        <v>0</v>
      </c>
      <c r="F321" s="13"/>
      <c r="G321" s="13">
        <f>E321+F321</f>
        <v>0</v>
      </c>
      <c r="H321" s="13">
        <v>0</v>
      </c>
      <c r="I321" s="13"/>
      <c r="J321" s="13">
        <f>H321+I321</f>
        <v>0</v>
      </c>
      <c r="L321" s="2">
        <v>2</v>
      </c>
    </row>
    <row r="322" spans="1:12" ht="12" customHeight="1">
      <c r="A322" s="10">
        <f>A321</f>
        <v>574</v>
      </c>
      <c r="B322" s="11"/>
      <c r="C322" s="12" t="s">
        <v>5</v>
      </c>
      <c r="D322" s="13">
        <v>282599.896</v>
      </c>
      <c r="E322" s="13">
        <v>282599.896</v>
      </c>
      <c r="F322" s="13"/>
      <c r="G322" s="13">
        <f>E322+F322</f>
        <v>282599.896</v>
      </c>
      <c r="H322" s="13">
        <v>302901.3</v>
      </c>
      <c r="I322" s="13"/>
      <c r="J322" s="13">
        <f>H322+I322</f>
        <v>302901.3</v>
      </c>
      <c r="L322" s="2">
        <v>3</v>
      </c>
    </row>
    <row r="323" spans="1:12" ht="12" customHeight="1">
      <c r="A323" s="10">
        <f>A322</f>
        <v>574</v>
      </c>
      <c r="B323" s="11"/>
      <c r="C323" s="14" t="s">
        <v>6</v>
      </c>
      <c r="D323" s="15">
        <v>0</v>
      </c>
      <c r="E323" s="15">
        <v>0</v>
      </c>
      <c r="F323" s="15"/>
      <c r="G323" s="15">
        <f>E323+F323</f>
        <v>0</v>
      </c>
      <c r="H323" s="15">
        <v>0</v>
      </c>
      <c r="I323" s="15"/>
      <c r="J323" s="15">
        <f>H323+I323</f>
        <v>0</v>
      </c>
      <c r="L323" s="2">
        <v>4</v>
      </c>
    </row>
    <row r="324" spans="1:12" ht="12" customHeight="1">
      <c r="A324" s="7">
        <v>578</v>
      </c>
      <c r="B324" s="7" t="s">
        <v>3</v>
      </c>
      <c r="C324" s="8" t="s">
        <v>98</v>
      </c>
      <c r="D324" s="9">
        <f>SUM(D325:D327)</f>
        <v>3007.5</v>
      </c>
      <c r="E324" s="9">
        <f aca="true" t="shared" si="82" ref="E324:J324">SUM(E325:E327)</f>
        <v>3007.5</v>
      </c>
      <c r="F324" s="9">
        <f t="shared" si="82"/>
        <v>0</v>
      </c>
      <c r="G324" s="9">
        <f t="shared" si="82"/>
        <v>3007.5</v>
      </c>
      <c r="H324" s="9">
        <f t="shared" si="82"/>
        <v>3411.2</v>
      </c>
      <c r="I324" s="9">
        <f t="shared" si="82"/>
        <v>0</v>
      </c>
      <c r="J324" s="9">
        <f t="shared" si="82"/>
        <v>3411.2</v>
      </c>
      <c r="L324" s="2">
        <v>1</v>
      </c>
    </row>
    <row r="325" spans="1:12" ht="12" customHeight="1">
      <c r="A325" s="10">
        <f>A324</f>
        <v>578</v>
      </c>
      <c r="B325" s="11"/>
      <c r="C325" s="12" t="s">
        <v>4</v>
      </c>
      <c r="D325" s="13">
        <v>2867.5</v>
      </c>
      <c r="E325" s="13">
        <v>2867.5</v>
      </c>
      <c r="F325" s="13"/>
      <c r="G325" s="13">
        <f>E325+F325</f>
        <v>2867.5</v>
      </c>
      <c r="H325" s="13">
        <v>3271.2</v>
      </c>
      <c r="I325" s="13"/>
      <c r="J325" s="13">
        <f>H325+I325</f>
        <v>3271.2</v>
      </c>
      <c r="L325" s="2">
        <v>2</v>
      </c>
    </row>
    <row r="326" spans="1:12" ht="12" customHeight="1">
      <c r="A326" s="10">
        <f>A325</f>
        <v>578</v>
      </c>
      <c r="B326" s="11"/>
      <c r="C326" s="12" t="s">
        <v>5</v>
      </c>
      <c r="D326" s="13">
        <v>140</v>
      </c>
      <c r="E326" s="13">
        <v>140</v>
      </c>
      <c r="F326" s="13"/>
      <c r="G326" s="13">
        <f>E326+F326</f>
        <v>140</v>
      </c>
      <c r="H326" s="13">
        <v>140</v>
      </c>
      <c r="I326" s="13"/>
      <c r="J326" s="13">
        <f>H326+I326</f>
        <v>140</v>
      </c>
      <c r="L326" s="2">
        <v>3</v>
      </c>
    </row>
    <row r="327" spans="1:12" ht="12" customHeight="1">
      <c r="A327" s="10">
        <f>A326</f>
        <v>578</v>
      </c>
      <c r="B327" s="11"/>
      <c r="C327" s="14" t="s">
        <v>6</v>
      </c>
      <c r="D327" s="15">
        <v>0</v>
      </c>
      <c r="E327" s="15">
        <v>0</v>
      </c>
      <c r="F327" s="15"/>
      <c r="G327" s="15">
        <f>E327+F327</f>
        <v>0</v>
      </c>
      <c r="H327" s="15">
        <v>0</v>
      </c>
      <c r="I327" s="15"/>
      <c r="J327" s="15">
        <f>H327+I327</f>
        <v>0</v>
      </c>
      <c r="L327" s="2">
        <v>4</v>
      </c>
    </row>
    <row r="328" spans="1:12" ht="12" customHeight="1">
      <c r="A328" s="7">
        <v>579</v>
      </c>
      <c r="B328" s="7" t="s">
        <v>3</v>
      </c>
      <c r="C328" s="8" t="s">
        <v>99</v>
      </c>
      <c r="D328" s="9">
        <f>SUM(D329:D331)</f>
        <v>5809.9</v>
      </c>
      <c r="E328" s="9">
        <f aca="true" t="shared" si="83" ref="E328:J328">SUM(E329:E331)</f>
        <v>5809.9</v>
      </c>
      <c r="F328" s="9">
        <f t="shared" si="83"/>
        <v>0</v>
      </c>
      <c r="G328" s="9">
        <f t="shared" si="83"/>
        <v>5809.9</v>
      </c>
      <c r="H328" s="9">
        <f t="shared" si="83"/>
        <v>5809.9</v>
      </c>
      <c r="I328" s="9">
        <f t="shared" si="83"/>
        <v>0</v>
      </c>
      <c r="J328" s="9">
        <f t="shared" si="83"/>
        <v>5809.9</v>
      </c>
      <c r="L328" s="2">
        <v>1</v>
      </c>
    </row>
    <row r="329" spans="1:12" ht="12" customHeight="1">
      <c r="A329" s="10">
        <f>A328</f>
        <v>579</v>
      </c>
      <c r="B329" s="11"/>
      <c r="C329" s="12" t="s">
        <v>4</v>
      </c>
      <c r="D329" s="13">
        <v>0</v>
      </c>
      <c r="E329" s="13">
        <v>0</v>
      </c>
      <c r="F329" s="13"/>
      <c r="G329" s="13">
        <f>E329+F329</f>
        <v>0</v>
      </c>
      <c r="H329" s="13">
        <v>0</v>
      </c>
      <c r="I329" s="13"/>
      <c r="J329" s="13">
        <f>H329+I329</f>
        <v>0</v>
      </c>
      <c r="L329" s="2">
        <v>2</v>
      </c>
    </row>
    <row r="330" spans="1:12" ht="12" customHeight="1">
      <c r="A330" s="10">
        <f>A329</f>
        <v>579</v>
      </c>
      <c r="B330" s="11"/>
      <c r="C330" s="12" t="s">
        <v>5</v>
      </c>
      <c r="D330" s="13">
        <v>5809.9</v>
      </c>
      <c r="E330" s="13">
        <v>5809.9</v>
      </c>
      <c r="F330" s="13"/>
      <c r="G330" s="13">
        <f>E330+F330</f>
        <v>5809.9</v>
      </c>
      <c r="H330" s="13">
        <v>5809.9</v>
      </c>
      <c r="I330" s="13"/>
      <c r="J330" s="13">
        <f>H330+I330</f>
        <v>5809.9</v>
      </c>
      <c r="L330" s="2">
        <v>3</v>
      </c>
    </row>
    <row r="331" spans="1:12" ht="12" customHeight="1">
      <c r="A331" s="10">
        <f>A330</f>
        <v>579</v>
      </c>
      <c r="B331" s="11"/>
      <c r="C331" s="14" t="s">
        <v>6</v>
      </c>
      <c r="D331" s="15">
        <v>0</v>
      </c>
      <c r="E331" s="15">
        <v>0</v>
      </c>
      <c r="F331" s="15"/>
      <c r="G331" s="15">
        <f>E331+F331</f>
        <v>0</v>
      </c>
      <c r="H331" s="15">
        <v>0</v>
      </c>
      <c r="I331" s="15"/>
      <c r="J331" s="15">
        <f>H331+I331</f>
        <v>0</v>
      </c>
      <c r="L331" s="2">
        <v>4</v>
      </c>
    </row>
    <row r="332" spans="1:12" ht="12" customHeight="1">
      <c r="A332" s="7">
        <v>580</v>
      </c>
      <c r="B332" s="7" t="s">
        <v>3</v>
      </c>
      <c r="C332" s="8" t="s">
        <v>100</v>
      </c>
      <c r="D332" s="9">
        <f>SUM(D333:D335)</f>
        <v>6856.5</v>
      </c>
      <c r="E332" s="9">
        <f aca="true" t="shared" si="84" ref="E332:J332">SUM(E333:E335)</f>
        <v>6856.5</v>
      </c>
      <c r="F332" s="9">
        <f t="shared" si="84"/>
        <v>0</v>
      </c>
      <c r="G332" s="9">
        <f t="shared" si="84"/>
        <v>6856.5</v>
      </c>
      <c r="H332" s="9">
        <f t="shared" si="84"/>
        <v>7489.8</v>
      </c>
      <c r="I332" s="9">
        <f t="shared" si="84"/>
        <v>0</v>
      </c>
      <c r="J332" s="9">
        <f t="shared" si="84"/>
        <v>7489.8</v>
      </c>
      <c r="L332" s="2">
        <v>1</v>
      </c>
    </row>
    <row r="333" spans="1:12" ht="12" customHeight="1">
      <c r="A333" s="10">
        <f>A332</f>
        <v>580</v>
      </c>
      <c r="B333" s="11"/>
      <c r="C333" s="12" t="s">
        <v>4</v>
      </c>
      <c r="D333" s="13">
        <v>0</v>
      </c>
      <c r="E333" s="13">
        <v>0</v>
      </c>
      <c r="F333" s="13"/>
      <c r="G333" s="13">
        <f>E333+F333</f>
        <v>0</v>
      </c>
      <c r="H333" s="13">
        <v>0</v>
      </c>
      <c r="I333" s="13"/>
      <c r="J333" s="13">
        <f>H333+I333</f>
        <v>0</v>
      </c>
      <c r="L333" s="2">
        <v>2</v>
      </c>
    </row>
    <row r="334" spans="1:12" ht="12" customHeight="1">
      <c r="A334" s="10">
        <f>A333</f>
        <v>580</v>
      </c>
      <c r="B334" s="11"/>
      <c r="C334" s="12" t="s">
        <v>5</v>
      </c>
      <c r="D334" s="13">
        <v>6856.5</v>
      </c>
      <c r="E334" s="13">
        <v>6856.5</v>
      </c>
      <c r="F334" s="13"/>
      <c r="G334" s="13">
        <f>E334+F334</f>
        <v>6856.5</v>
      </c>
      <c r="H334" s="13">
        <v>7489.8</v>
      </c>
      <c r="I334" s="13"/>
      <c r="J334" s="13">
        <f>H334+I334</f>
        <v>7489.8</v>
      </c>
      <c r="L334" s="2">
        <v>3</v>
      </c>
    </row>
    <row r="335" spans="1:12" ht="12" customHeight="1">
      <c r="A335" s="10">
        <f>A334</f>
        <v>580</v>
      </c>
      <c r="B335" s="11"/>
      <c r="C335" s="14" t="s">
        <v>6</v>
      </c>
      <c r="D335" s="15">
        <v>0</v>
      </c>
      <c r="E335" s="15">
        <v>0</v>
      </c>
      <c r="F335" s="15"/>
      <c r="G335" s="15">
        <f>E335+F335</f>
        <v>0</v>
      </c>
      <c r="H335" s="15">
        <v>0</v>
      </c>
      <c r="I335" s="15"/>
      <c r="J335" s="15">
        <f>H335+I335</f>
        <v>0</v>
      </c>
      <c r="L335" s="2">
        <v>4</v>
      </c>
    </row>
    <row r="336" spans="1:12" ht="12" customHeight="1">
      <c r="A336" s="7">
        <v>585</v>
      </c>
      <c r="B336" s="7" t="s">
        <v>3</v>
      </c>
      <c r="C336" s="8" t="s">
        <v>101</v>
      </c>
      <c r="D336" s="9">
        <f>SUM(D337:D339)</f>
        <v>1225.9</v>
      </c>
      <c r="E336" s="9">
        <f aca="true" t="shared" si="85" ref="E336:J336">SUM(E337:E339)</f>
        <v>1225.9</v>
      </c>
      <c r="F336" s="9">
        <f t="shared" si="85"/>
        <v>0</v>
      </c>
      <c r="G336" s="9">
        <f t="shared" si="85"/>
        <v>1225.9</v>
      </c>
      <c r="H336" s="9">
        <f t="shared" si="85"/>
        <v>0</v>
      </c>
      <c r="I336" s="9">
        <f t="shared" si="85"/>
        <v>0</v>
      </c>
      <c r="J336" s="9">
        <f t="shared" si="85"/>
        <v>0</v>
      </c>
      <c r="L336" s="2">
        <v>1</v>
      </c>
    </row>
    <row r="337" spans="1:12" ht="12" customHeight="1">
      <c r="A337" s="10">
        <f>A336</f>
        <v>585</v>
      </c>
      <c r="B337" s="11"/>
      <c r="C337" s="12" t="s">
        <v>4</v>
      </c>
      <c r="D337" s="13">
        <v>1225.9</v>
      </c>
      <c r="E337" s="13">
        <v>1225.9</v>
      </c>
      <c r="F337" s="13"/>
      <c r="G337" s="13">
        <f>E337+F337</f>
        <v>1225.9</v>
      </c>
      <c r="H337" s="13">
        <v>0</v>
      </c>
      <c r="I337" s="13"/>
      <c r="J337" s="13">
        <f>H337+I337</f>
        <v>0</v>
      </c>
      <c r="L337" s="2">
        <v>2</v>
      </c>
    </row>
    <row r="338" spans="1:12" ht="12" customHeight="1">
      <c r="A338" s="10">
        <f>A337</f>
        <v>585</v>
      </c>
      <c r="B338" s="11"/>
      <c r="C338" s="12" t="s">
        <v>5</v>
      </c>
      <c r="D338" s="13">
        <v>0</v>
      </c>
      <c r="E338" s="13">
        <v>0</v>
      </c>
      <c r="F338" s="13"/>
      <c r="G338" s="13">
        <f>E338+F338</f>
        <v>0</v>
      </c>
      <c r="H338" s="13">
        <v>0</v>
      </c>
      <c r="I338" s="13"/>
      <c r="J338" s="13">
        <f>H338+I338</f>
        <v>0</v>
      </c>
      <c r="L338" s="2">
        <v>3</v>
      </c>
    </row>
    <row r="339" spans="1:12" ht="12" customHeight="1">
      <c r="A339" s="10">
        <f>A338</f>
        <v>585</v>
      </c>
      <c r="B339" s="11"/>
      <c r="C339" s="14" t="s">
        <v>6</v>
      </c>
      <c r="D339" s="15">
        <v>0</v>
      </c>
      <c r="E339" s="15">
        <v>0</v>
      </c>
      <c r="F339" s="15"/>
      <c r="G339" s="15">
        <f>E339+F339</f>
        <v>0</v>
      </c>
      <c r="H339" s="15">
        <v>0</v>
      </c>
      <c r="I339" s="15"/>
      <c r="J339" s="15">
        <f>H339+I339</f>
        <v>0</v>
      </c>
      <c r="L339" s="2">
        <v>4</v>
      </c>
    </row>
    <row r="340" spans="1:12" ht="12" customHeight="1">
      <c r="A340" s="7">
        <v>588</v>
      </c>
      <c r="B340" s="7" t="s">
        <v>3</v>
      </c>
      <c r="C340" s="8" t="s">
        <v>102</v>
      </c>
      <c r="D340" s="9">
        <f>SUM(D341:D343)</f>
        <v>2601502.1999999997</v>
      </c>
      <c r="E340" s="9">
        <f aca="true" t="shared" si="86" ref="E340:J340">SUM(E341:E343)</f>
        <v>3401502.1999999997</v>
      </c>
      <c r="F340" s="9">
        <f t="shared" si="86"/>
        <v>0</v>
      </c>
      <c r="G340" s="9">
        <f t="shared" si="86"/>
        <v>3401502.1999999997</v>
      </c>
      <c r="H340" s="9">
        <f t="shared" si="86"/>
        <v>2456200.3</v>
      </c>
      <c r="I340" s="9">
        <f t="shared" si="86"/>
        <v>0</v>
      </c>
      <c r="J340" s="9">
        <f t="shared" si="86"/>
        <v>2456200.3</v>
      </c>
      <c r="L340" s="2">
        <v>1</v>
      </c>
    </row>
    <row r="341" spans="1:12" ht="12" customHeight="1">
      <c r="A341" s="10">
        <f>A340</f>
        <v>588</v>
      </c>
      <c r="B341" s="11"/>
      <c r="C341" s="12" t="s">
        <v>4</v>
      </c>
      <c r="D341" s="13">
        <v>8325.5</v>
      </c>
      <c r="E341" s="13">
        <v>8325.5</v>
      </c>
      <c r="F341" s="13"/>
      <c r="G341" s="13">
        <f>E341+F341</f>
        <v>8325.5</v>
      </c>
      <c r="H341" s="13">
        <v>11325.5</v>
      </c>
      <c r="I341" s="13"/>
      <c r="J341" s="13">
        <f>H341+I341</f>
        <v>11325.5</v>
      </c>
      <c r="L341" s="2">
        <v>2</v>
      </c>
    </row>
    <row r="342" spans="1:12" ht="12" customHeight="1">
      <c r="A342" s="10">
        <f>A341</f>
        <v>588</v>
      </c>
      <c r="B342" s="11"/>
      <c r="C342" s="12" t="s">
        <v>5</v>
      </c>
      <c r="D342" s="13">
        <v>348225.9</v>
      </c>
      <c r="E342" s="13">
        <v>548225.9</v>
      </c>
      <c r="F342" s="13"/>
      <c r="G342" s="13">
        <f>E342+F342</f>
        <v>548225.9</v>
      </c>
      <c r="H342" s="13">
        <v>341924</v>
      </c>
      <c r="I342" s="13"/>
      <c r="J342" s="13">
        <f>H342+I342</f>
        <v>341924</v>
      </c>
      <c r="L342" s="2">
        <v>3</v>
      </c>
    </row>
    <row r="343" spans="1:12" ht="12" customHeight="1">
      <c r="A343" s="10">
        <f>A342</f>
        <v>588</v>
      </c>
      <c r="B343" s="11"/>
      <c r="C343" s="14" t="s">
        <v>6</v>
      </c>
      <c r="D343" s="15">
        <v>2244950.8</v>
      </c>
      <c r="E343" s="15">
        <v>2844950.8</v>
      </c>
      <c r="F343" s="15"/>
      <c r="G343" s="15">
        <f>E343+F343</f>
        <v>2844950.8</v>
      </c>
      <c r="H343" s="15">
        <v>2102950.8</v>
      </c>
      <c r="I343" s="15"/>
      <c r="J343" s="15">
        <f>H343+I343</f>
        <v>2102950.8</v>
      </c>
      <c r="L343" s="2">
        <v>4</v>
      </c>
    </row>
    <row r="344" spans="1:12" ht="12" customHeight="1">
      <c r="A344" s="7">
        <v>589</v>
      </c>
      <c r="B344" s="7" t="s">
        <v>3</v>
      </c>
      <c r="C344" s="8" t="s">
        <v>103</v>
      </c>
      <c r="D344" s="9">
        <f>SUM(D345:D347)</f>
        <v>1605358.627</v>
      </c>
      <c r="E344" s="9">
        <f aca="true" t="shared" si="87" ref="E344:J344">SUM(E345:E347)</f>
        <v>1705358.627</v>
      </c>
      <c r="F344" s="9">
        <f t="shared" si="87"/>
        <v>0</v>
      </c>
      <c r="G344" s="9">
        <f t="shared" si="87"/>
        <v>1705358.627</v>
      </c>
      <c r="H344" s="9">
        <f t="shared" si="87"/>
        <v>1605799.55</v>
      </c>
      <c r="I344" s="9">
        <f t="shared" si="87"/>
        <v>0</v>
      </c>
      <c r="J344" s="9">
        <f t="shared" si="87"/>
        <v>1605799.55</v>
      </c>
      <c r="L344" s="2">
        <v>1</v>
      </c>
    </row>
    <row r="345" spans="1:12" ht="12" customHeight="1">
      <c r="A345" s="10">
        <f>A344</f>
        <v>589</v>
      </c>
      <c r="B345" s="11"/>
      <c r="C345" s="12" t="s">
        <v>4</v>
      </c>
      <c r="D345" s="13">
        <v>1605358.627</v>
      </c>
      <c r="E345" s="13">
        <v>1705358.627</v>
      </c>
      <c r="F345" s="13"/>
      <c r="G345" s="13">
        <f>E345+F345</f>
        <v>1705358.627</v>
      </c>
      <c r="H345" s="13">
        <v>1605799.55</v>
      </c>
      <c r="I345" s="13"/>
      <c r="J345" s="13">
        <f>H345+I345</f>
        <v>1605799.55</v>
      </c>
      <c r="L345" s="2">
        <v>2</v>
      </c>
    </row>
    <row r="346" spans="1:12" ht="12" customHeight="1">
      <c r="A346" s="10">
        <f>A345</f>
        <v>589</v>
      </c>
      <c r="B346" s="11"/>
      <c r="C346" s="12" t="s">
        <v>5</v>
      </c>
      <c r="D346" s="13">
        <v>0</v>
      </c>
      <c r="E346" s="13">
        <v>0</v>
      </c>
      <c r="F346" s="13"/>
      <c r="G346" s="13">
        <f>E346+F346</f>
        <v>0</v>
      </c>
      <c r="H346" s="13">
        <v>0</v>
      </c>
      <c r="I346" s="13"/>
      <c r="J346" s="13">
        <f>H346+I346</f>
        <v>0</v>
      </c>
      <c r="L346" s="2">
        <v>3</v>
      </c>
    </row>
    <row r="347" spans="1:12" ht="12" customHeight="1">
      <c r="A347" s="10">
        <f>A346</f>
        <v>589</v>
      </c>
      <c r="B347" s="11"/>
      <c r="C347" s="14" t="s">
        <v>6</v>
      </c>
      <c r="D347" s="15">
        <v>0</v>
      </c>
      <c r="E347" s="15">
        <v>0</v>
      </c>
      <c r="F347" s="15"/>
      <c r="G347" s="15">
        <f>E347+F347</f>
        <v>0</v>
      </c>
      <c r="H347" s="15">
        <v>0</v>
      </c>
      <c r="I347" s="15"/>
      <c r="J347" s="15">
        <f>H347+I347</f>
        <v>0</v>
      </c>
      <c r="L347" s="2">
        <v>4</v>
      </c>
    </row>
    <row r="348" spans="1:12" ht="12" customHeight="1">
      <c r="A348" s="7">
        <v>590</v>
      </c>
      <c r="B348" s="7" t="s">
        <v>3</v>
      </c>
      <c r="C348" s="8" t="s">
        <v>104</v>
      </c>
      <c r="D348" s="9">
        <f>SUM(D349:D351)</f>
        <v>1743</v>
      </c>
      <c r="E348" s="9">
        <f aca="true" t="shared" si="88" ref="E348:J348">SUM(E349:E351)</f>
        <v>1743</v>
      </c>
      <c r="F348" s="9">
        <f t="shared" si="88"/>
        <v>0</v>
      </c>
      <c r="G348" s="9">
        <f t="shared" si="88"/>
        <v>1743</v>
      </c>
      <c r="H348" s="9">
        <f t="shared" si="88"/>
        <v>1743</v>
      </c>
      <c r="I348" s="9">
        <f t="shared" si="88"/>
        <v>0</v>
      </c>
      <c r="J348" s="9">
        <f t="shared" si="88"/>
        <v>1743</v>
      </c>
      <c r="L348" s="2">
        <v>1</v>
      </c>
    </row>
    <row r="349" spans="1:12" ht="12" customHeight="1">
      <c r="A349" s="10">
        <f>A348</f>
        <v>590</v>
      </c>
      <c r="B349" s="11"/>
      <c r="C349" s="12" t="s">
        <v>4</v>
      </c>
      <c r="D349" s="13">
        <v>1743</v>
      </c>
      <c r="E349" s="13">
        <v>1743</v>
      </c>
      <c r="F349" s="13"/>
      <c r="G349" s="13">
        <f>E349+F349</f>
        <v>1743</v>
      </c>
      <c r="H349" s="13">
        <v>1743</v>
      </c>
      <c r="I349" s="13"/>
      <c r="J349" s="13">
        <f>H349+I349</f>
        <v>1743</v>
      </c>
      <c r="L349" s="2">
        <v>2</v>
      </c>
    </row>
    <row r="350" spans="1:12" ht="12" customHeight="1">
      <c r="A350" s="10">
        <f>A349</f>
        <v>590</v>
      </c>
      <c r="B350" s="11"/>
      <c r="C350" s="12" t="s">
        <v>5</v>
      </c>
      <c r="D350" s="13">
        <v>0</v>
      </c>
      <c r="E350" s="13">
        <v>0</v>
      </c>
      <c r="F350" s="13"/>
      <c r="G350" s="13">
        <f>E350+F350</f>
        <v>0</v>
      </c>
      <c r="H350" s="13">
        <v>0</v>
      </c>
      <c r="I350" s="13"/>
      <c r="J350" s="13">
        <f>H350+I350</f>
        <v>0</v>
      </c>
      <c r="L350" s="2">
        <v>3</v>
      </c>
    </row>
    <row r="351" spans="1:12" ht="12" customHeight="1">
      <c r="A351" s="10">
        <f>A350</f>
        <v>590</v>
      </c>
      <c r="B351" s="11"/>
      <c r="C351" s="14" t="s">
        <v>6</v>
      </c>
      <c r="D351" s="15">
        <v>0</v>
      </c>
      <c r="E351" s="15">
        <v>0</v>
      </c>
      <c r="F351" s="15"/>
      <c r="G351" s="15">
        <f>E351+F351</f>
        <v>0</v>
      </c>
      <c r="H351" s="15">
        <v>0</v>
      </c>
      <c r="I351" s="15"/>
      <c r="J351" s="15">
        <f>H351+I351</f>
        <v>0</v>
      </c>
      <c r="L351" s="2">
        <v>4</v>
      </c>
    </row>
    <row r="352" spans="1:12" ht="12" customHeight="1">
      <c r="A352" s="7">
        <v>591</v>
      </c>
      <c r="B352" s="7" t="s">
        <v>3</v>
      </c>
      <c r="C352" s="8" t="s">
        <v>105</v>
      </c>
      <c r="D352" s="9">
        <f>SUM(D353:D355)</f>
        <v>3432.9</v>
      </c>
      <c r="E352" s="9">
        <f aca="true" t="shared" si="89" ref="E352:J352">SUM(E353:E355)</f>
        <v>3432.9</v>
      </c>
      <c r="F352" s="9">
        <f t="shared" si="89"/>
        <v>0</v>
      </c>
      <c r="G352" s="9">
        <f t="shared" si="89"/>
        <v>3432.9</v>
      </c>
      <c r="H352" s="9">
        <f t="shared" si="89"/>
        <v>1432.9</v>
      </c>
      <c r="I352" s="9">
        <f t="shared" si="89"/>
        <v>0</v>
      </c>
      <c r="J352" s="9">
        <f t="shared" si="89"/>
        <v>1432.9</v>
      </c>
      <c r="L352" s="2">
        <v>1</v>
      </c>
    </row>
    <row r="353" spans="1:12" ht="12" customHeight="1">
      <c r="A353" s="10">
        <f>A352</f>
        <v>591</v>
      </c>
      <c r="B353" s="11"/>
      <c r="C353" s="12" t="s">
        <v>4</v>
      </c>
      <c r="D353" s="13">
        <v>0</v>
      </c>
      <c r="E353" s="13">
        <v>0</v>
      </c>
      <c r="F353" s="13"/>
      <c r="G353" s="13">
        <f>E353+F353</f>
        <v>0</v>
      </c>
      <c r="H353" s="13">
        <v>0</v>
      </c>
      <c r="I353" s="13"/>
      <c r="J353" s="13">
        <f>H353+I353</f>
        <v>0</v>
      </c>
      <c r="L353" s="2">
        <v>2</v>
      </c>
    </row>
    <row r="354" spans="1:12" ht="12" customHeight="1">
      <c r="A354" s="10">
        <f>A353</f>
        <v>591</v>
      </c>
      <c r="B354" s="11"/>
      <c r="C354" s="12" t="s">
        <v>5</v>
      </c>
      <c r="D354" s="13">
        <v>3432.9</v>
      </c>
      <c r="E354" s="13">
        <v>3432.9</v>
      </c>
      <c r="F354" s="13"/>
      <c r="G354" s="13">
        <f>E354+F354</f>
        <v>3432.9</v>
      </c>
      <c r="H354" s="13">
        <v>1432.9</v>
      </c>
      <c r="I354" s="13"/>
      <c r="J354" s="13">
        <f>H354+I354</f>
        <v>1432.9</v>
      </c>
      <c r="L354" s="2">
        <v>3</v>
      </c>
    </row>
    <row r="355" spans="1:12" ht="12" customHeight="1">
      <c r="A355" s="10">
        <f>A354</f>
        <v>591</v>
      </c>
      <c r="B355" s="11"/>
      <c r="C355" s="14" t="s">
        <v>6</v>
      </c>
      <c r="D355" s="15">
        <v>0</v>
      </c>
      <c r="E355" s="15">
        <v>0</v>
      </c>
      <c r="F355" s="15"/>
      <c r="G355" s="15">
        <f>E355+F355</f>
        <v>0</v>
      </c>
      <c r="H355" s="15">
        <v>0</v>
      </c>
      <c r="I355" s="15"/>
      <c r="J355" s="15">
        <f>H355+I355</f>
        <v>0</v>
      </c>
      <c r="L355" s="2">
        <v>4</v>
      </c>
    </row>
    <row r="356" spans="1:12" ht="12" customHeight="1">
      <c r="A356" s="7">
        <v>592</v>
      </c>
      <c r="B356" s="7" t="s">
        <v>3</v>
      </c>
      <c r="C356" s="8" t="s">
        <v>106</v>
      </c>
      <c r="D356" s="9">
        <f>SUM(D357:D359)</f>
        <v>45478.9</v>
      </c>
      <c r="E356" s="9">
        <f aca="true" t="shared" si="90" ref="E356:J356">SUM(E357:E359)</f>
        <v>45478.9</v>
      </c>
      <c r="F356" s="9">
        <f t="shared" si="90"/>
        <v>0</v>
      </c>
      <c r="G356" s="9">
        <f t="shared" si="90"/>
        <v>45478.9</v>
      </c>
      <c r="H356" s="9">
        <f t="shared" si="90"/>
        <v>45652.4</v>
      </c>
      <c r="I356" s="9">
        <f t="shared" si="90"/>
        <v>0</v>
      </c>
      <c r="J356" s="9">
        <f t="shared" si="90"/>
        <v>45652.4</v>
      </c>
      <c r="L356" s="2">
        <v>1</v>
      </c>
    </row>
    <row r="357" spans="1:12" ht="12" customHeight="1">
      <c r="A357" s="10">
        <f>A356</f>
        <v>592</v>
      </c>
      <c r="B357" s="11"/>
      <c r="C357" s="12" t="s">
        <v>4</v>
      </c>
      <c r="D357" s="13">
        <v>0</v>
      </c>
      <c r="E357" s="13">
        <v>0</v>
      </c>
      <c r="F357" s="13"/>
      <c r="G357" s="13">
        <f>E357+F357</f>
        <v>0</v>
      </c>
      <c r="H357" s="13">
        <v>0</v>
      </c>
      <c r="I357" s="13"/>
      <c r="J357" s="13">
        <f>H357+I357</f>
        <v>0</v>
      </c>
      <c r="L357" s="2">
        <v>2</v>
      </c>
    </row>
    <row r="358" spans="1:12" ht="12" customHeight="1">
      <c r="A358" s="10">
        <f>A357</f>
        <v>592</v>
      </c>
      <c r="B358" s="11"/>
      <c r="C358" s="12" t="s">
        <v>5</v>
      </c>
      <c r="D358" s="13">
        <v>44478.9</v>
      </c>
      <c r="E358" s="13">
        <v>44478.9</v>
      </c>
      <c r="F358" s="13"/>
      <c r="G358" s="13">
        <f>E358+F358</f>
        <v>44478.9</v>
      </c>
      <c r="H358" s="13">
        <v>44652.4</v>
      </c>
      <c r="I358" s="13"/>
      <c r="J358" s="13">
        <f>H358+I358</f>
        <v>44652.4</v>
      </c>
      <c r="L358" s="2">
        <v>3</v>
      </c>
    </row>
    <row r="359" spans="1:12" ht="12" customHeight="1">
      <c r="A359" s="10">
        <f>A358</f>
        <v>592</v>
      </c>
      <c r="B359" s="11"/>
      <c r="C359" s="14" t="s">
        <v>6</v>
      </c>
      <c r="D359" s="15">
        <v>1000</v>
      </c>
      <c r="E359" s="15">
        <v>1000</v>
      </c>
      <c r="F359" s="15"/>
      <c r="G359" s="15">
        <f>E359+F359</f>
        <v>1000</v>
      </c>
      <c r="H359" s="15">
        <v>1000</v>
      </c>
      <c r="I359" s="15"/>
      <c r="J359" s="15">
        <f>H359+I359</f>
        <v>1000</v>
      </c>
      <c r="L359" s="2">
        <v>4</v>
      </c>
    </row>
    <row r="360" spans="1:13" ht="12" customHeight="1">
      <c r="A360" s="7"/>
      <c r="B360" s="7"/>
      <c r="C360" s="16" t="s">
        <v>13</v>
      </c>
      <c r="D360" s="17">
        <f aca="true" t="shared" si="91" ref="D360:E363">SUMIF($L$140:$L$359,$M360,D$140:D$359)</f>
        <v>71573329.26700002</v>
      </c>
      <c r="E360" s="17">
        <f t="shared" si="91"/>
        <v>76094619.26699999</v>
      </c>
      <c r="F360" s="17">
        <f aca="true" t="shared" si="92" ref="F360:J363">SUMIF($L$140:$L$359,$M360,F$140:F$359)</f>
        <v>48538353.304000005</v>
      </c>
      <c r="G360" s="17">
        <f t="shared" si="92"/>
        <v>124632972.571</v>
      </c>
      <c r="H360" s="17">
        <f t="shared" si="92"/>
        <v>79703405.46099997</v>
      </c>
      <c r="I360" s="17">
        <f t="shared" si="92"/>
        <v>48035254.633</v>
      </c>
      <c r="J360" s="17">
        <f t="shared" si="92"/>
        <v>127738660.09399998</v>
      </c>
      <c r="M360" s="2">
        <v>1</v>
      </c>
    </row>
    <row r="361" spans="1:13" ht="12" customHeight="1">
      <c r="A361" s="10"/>
      <c r="B361" s="11"/>
      <c r="C361" s="18" t="s">
        <v>4</v>
      </c>
      <c r="D361" s="17">
        <f t="shared" si="91"/>
        <v>20795803.902000003</v>
      </c>
      <c r="E361" s="17">
        <f t="shared" si="91"/>
        <v>21265803.902000003</v>
      </c>
      <c r="F361" s="17">
        <f t="shared" si="92"/>
        <v>0</v>
      </c>
      <c r="G361" s="17">
        <f t="shared" si="92"/>
        <v>21265803.902000003</v>
      </c>
      <c r="H361" s="17">
        <f t="shared" si="92"/>
        <v>20869247.997000005</v>
      </c>
      <c r="I361" s="17">
        <f t="shared" si="92"/>
        <v>0</v>
      </c>
      <c r="J361" s="17">
        <f t="shared" si="92"/>
        <v>20869247.997000005</v>
      </c>
      <c r="M361" s="2">
        <v>2</v>
      </c>
    </row>
    <row r="362" spans="1:13" ht="12" customHeight="1">
      <c r="A362" s="10"/>
      <c r="B362" s="11"/>
      <c r="C362" s="18" t="s">
        <v>5</v>
      </c>
      <c r="D362" s="17">
        <f t="shared" si="91"/>
        <v>40493649.64999998</v>
      </c>
      <c r="E362" s="17">
        <f t="shared" si="91"/>
        <v>40890339.64999998</v>
      </c>
      <c r="F362" s="17">
        <f t="shared" si="92"/>
        <v>47671765.09</v>
      </c>
      <c r="G362" s="17">
        <f t="shared" si="92"/>
        <v>88562104.74000004</v>
      </c>
      <c r="H362" s="17">
        <f t="shared" si="92"/>
        <v>43786085.943</v>
      </c>
      <c r="I362" s="17">
        <f t="shared" si="92"/>
        <v>46475035.291</v>
      </c>
      <c r="J362" s="17">
        <f t="shared" si="92"/>
        <v>90261121.234</v>
      </c>
      <c r="M362" s="2">
        <v>3</v>
      </c>
    </row>
    <row r="363" spans="1:13" ht="12" customHeight="1">
      <c r="A363" s="10"/>
      <c r="B363" s="11"/>
      <c r="C363" s="21" t="s">
        <v>6</v>
      </c>
      <c r="D363" s="22">
        <f t="shared" si="91"/>
        <v>10283875.715</v>
      </c>
      <c r="E363" s="22">
        <f t="shared" si="91"/>
        <v>13938475.715</v>
      </c>
      <c r="F363" s="22">
        <f t="shared" si="92"/>
        <v>866588.2139999999</v>
      </c>
      <c r="G363" s="22">
        <f t="shared" si="92"/>
        <v>14805063.929000001</v>
      </c>
      <c r="H363" s="22">
        <f t="shared" si="92"/>
        <v>15048071.521000002</v>
      </c>
      <c r="I363" s="22">
        <f t="shared" si="92"/>
        <v>1560219.342</v>
      </c>
      <c r="J363" s="22">
        <f t="shared" si="92"/>
        <v>16608290.862999998</v>
      </c>
      <c r="M363" s="2">
        <v>4</v>
      </c>
    </row>
    <row r="364" spans="1:10" ht="12" customHeight="1">
      <c r="A364" s="19"/>
      <c r="B364" s="19"/>
      <c r="C364" s="19" t="s">
        <v>14</v>
      </c>
      <c r="D364" s="20"/>
      <c r="E364" s="20"/>
      <c r="F364" s="20"/>
      <c r="G364" s="20"/>
      <c r="H364" s="20"/>
      <c r="I364" s="20"/>
      <c r="J364" s="20"/>
    </row>
    <row r="365" spans="1:12" ht="12" customHeight="1">
      <c r="A365" s="7">
        <v>586</v>
      </c>
      <c r="B365" s="7" t="s">
        <v>3</v>
      </c>
      <c r="C365" s="8" t="s">
        <v>107</v>
      </c>
      <c r="D365" s="9">
        <f>SUM(D366:D368)</f>
        <v>13245085.227</v>
      </c>
      <c r="E365" s="9">
        <f aca="true" t="shared" si="93" ref="E365:J365">SUM(E366:E368)</f>
        <v>20885431.627</v>
      </c>
      <c r="F365" s="9">
        <f t="shared" si="93"/>
        <v>248156.045</v>
      </c>
      <c r="G365" s="9">
        <f t="shared" si="93"/>
        <v>21133587.672</v>
      </c>
      <c r="H365" s="9">
        <f t="shared" si="93"/>
        <v>21374832.827</v>
      </c>
      <c r="I365" s="9">
        <f t="shared" si="93"/>
        <v>247694.74</v>
      </c>
      <c r="J365" s="9">
        <f t="shared" si="93"/>
        <v>21622527.567</v>
      </c>
      <c r="L365" s="2">
        <v>1</v>
      </c>
    </row>
    <row r="366" spans="1:12" ht="12" customHeight="1">
      <c r="A366" s="10">
        <f>A365</f>
        <v>586</v>
      </c>
      <c r="B366" s="11"/>
      <c r="C366" s="12" t="s">
        <v>4</v>
      </c>
      <c r="D366" s="13">
        <v>8896047.027</v>
      </c>
      <c r="E366" s="13">
        <v>8897347.027</v>
      </c>
      <c r="F366" s="13"/>
      <c r="G366" s="13">
        <f>E366+F366</f>
        <v>8897347.027</v>
      </c>
      <c r="H366" s="13">
        <v>9239652.027</v>
      </c>
      <c r="I366" s="13"/>
      <c r="J366" s="13">
        <f>H366+I366</f>
        <v>9239652.027</v>
      </c>
      <c r="L366" s="2">
        <v>2</v>
      </c>
    </row>
    <row r="367" spans="1:12" ht="12" customHeight="1">
      <c r="A367" s="10">
        <f>A366</f>
        <v>586</v>
      </c>
      <c r="B367" s="11"/>
      <c r="C367" s="12" t="s">
        <v>5</v>
      </c>
      <c r="D367" s="13">
        <v>73963.7</v>
      </c>
      <c r="E367" s="13">
        <v>73963.7</v>
      </c>
      <c r="F367" s="13">
        <v>248156.045</v>
      </c>
      <c r="G367" s="13">
        <f>E367+F367</f>
        <v>322119.745</v>
      </c>
      <c r="H367" s="13">
        <v>88683.7</v>
      </c>
      <c r="I367" s="13">
        <v>247694.74</v>
      </c>
      <c r="J367" s="13">
        <f>H367+I367</f>
        <v>336378.44</v>
      </c>
      <c r="L367" s="2">
        <v>3</v>
      </c>
    </row>
    <row r="368" spans="1:12" ht="12" customHeight="1">
      <c r="A368" s="10">
        <f>A367</f>
        <v>586</v>
      </c>
      <c r="B368" s="11"/>
      <c r="C368" s="14" t="s">
        <v>6</v>
      </c>
      <c r="D368" s="15">
        <v>4275074.5</v>
      </c>
      <c r="E368" s="15">
        <v>11914120.9</v>
      </c>
      <c r="F368" s="15"/>
      <c r="G368" s="15">
        <f>E368+F368</f>
        <v>11914120.9</v>
      </c>
      <c r="H368" s="15">
        <v>12046497.1</v>
      </c>
      <c r="I368" s="15"/>
      <c r="J368" s="15">
        <f>H368+I368</f>
        <v>12046497.1</v>
      </c>
      <c r="L368" s="2">
        <v>4</v>
      </c>
    </row>
    <row r="369" spans="1:12" ht="12" customHeight="1">
      <c r="A369" s="7">
        <v>593</v>
      </c>
      <c r="B369" s="7" t="s">
        <v>3</v>
      </c>
      <c r="C369" s="8" t="s">
        <v>108</v>
      </c>
      <c r="D369" s="9">
        <f>SUM(D370:D372)</f>
        <v>5551081.145</v>
      </c>
      <c r="E369" s="9">
        <f aca="true" t="shared" si="94" ref="E369:J369">SUM(E370:E372)</f>
        <v>5551081.145</v>
      </c>
      <c r="F369" s="9">
        <f t="shared" si="94"/>
        <v>0</v>
      </c>
      <c r="G369" s="9">
        <f t="shared" si="94"/>
        <v>5551081.145</v>
      </c>
      <c r="H369" s="9">
        <f t="shared" si="94"/>
        <v>6115348.034</v>
      </c>
      <c r="I369" s="9">
        <f t="shared" si="94"/>
        <v>0</v>
      </c>
      <c r="J369" s="9">
        <f t="shared" si="94"/>
        <v>6115348.034</v>
      </c>
      <c r="L369" s="2">
        <v>1</v>
      </c>
    </row>
    <row r="370" spans="1:12" ht="12" customHeight="1">
      <c r="A370" s="10">
        <f>A369</f>
        <v>593</v>
      </c>
      <c r="B370" s="11"/>
      <c r="C370" s="12" t="s">
        <v>4</v>
      </c>
      <c r="D370" s="13">
        <v>5551081.145</v>
      </c>
      <c r="E370" s="13">
        <v>5551081.145</v>
      </c>
      <c r="F370" s="13"/>
      <c r="G370" s="13">
        <f>E370+F370</f>
        <v>5551081.145</v>
      </c>
      <c r="H370" s="13">
        <v>6115348.034</v>
      </c>
      <c r="I370" s="13"/>
      <c r="J370" s="13">
        <f>H370+I370</f>
        <v>6115348.034</v>
      </c>
      <c r="L370" s="2">
        <v>2</v>
      </c>
    </row>
    <row r="371" spans="1:12" ht="12" customHeight="1">
      <c r="A371" s="10">
        <f>A370</f>
        <v>593</v>
      </c>
      <c r="B371" s="11"/>
      <c r="C371" s="12" t="s">
        <v>5</v>
      </c>
      <c r="D371" s="13">
        <v>0</v>
      </c>
      <c r="E371" s="13">
        <v>0</v>
      </c>
      <c r="F371" s="13"/>
      <c r="G371" s="13">
        <f>E371+F371</f>
        <v>0</v>
      </c>
      <c r="H371" s="13">
        <v>0</v>
      </c>
      <c r="I371" s="13"/>
      <c r="J371" s="13">
        <f>H371+I371</f>
        <v>0</v>
      </c>
      <c r="L371" s="2">
        <v>3</v>
      </c>
    </row>
    <row r="372" spans="1:12" ht="12" customHeight="1">
      <c r="A372" s="10">
        <f>A371</f>
        <v>593</v>
      </c>
      <c r="B372" s="11"/>
      <c r="C372" s="14" t="s">
        <v>6</v>
      </c>
      <c r="D372" s="15">
        <v>0</v>
      </c>
      <c r="E372" s="15">
        <v>0</v>
      </c>
      <c r="F372" s="15"/>
      <c r="G372" s="15">
        <f>E372+F372</f>
        <v>0</v>
      </c>
      <c r="H372" s="15">
        <v>0</v>
      </c>
      <c r="I372" s="15"/>
      <c r="J372" s="15">
        <f>H372+I372</f>
        <v>0</v>
      </c>
      <c r="L372" s="2">
        <v>4</v>
      </c>
    </row>
    <row r="373" spans="1:13" ht="12" customHeight="1">
      <c r="A373" s="7"/>
      <c r="B373" s="7"/>
      <c r="C373" s="16" t="s">
        <v>15</v>
      </c>
      <c r="D373" s="17">
        <f aca="true" t="shared" si="95" ref="D373:E376">SUMIF($L$365:$L$372,$M373,D$365:D$372)</f>
        <v>18796166.372</v>
      </c>
      <c r="E373" s="17">
        <f t="shared" si="95"/>
        <v>26436512.772</v>
      </c>
      <c r="F373" s="17">
        <f aca="true" t="shared" si="96" ref="F373:J376">SUMIF($L$365:$L$372,$M373,F$365:F$372)</f>
        <v>248156.045</v>
      </c>
      <c r="G373" s="17">
        <f t="shared" si="96"/>
        <v>26684668.816999998</v>
      </c>
      <c r="H373" s="17">
        <f t="shared" si="96"/>
        <v>27490180.861</v>
      </c>
      <c r="I373" s="17">
        <f t="shared" si="96"/>
        <v>247694.74</v>
      </c>
      <c r="J373" s="17">
        <f t="shared" si="96"/>
        <v>27737875.601000004</v>
      </c>
      <c r="M373" s="2">
        <v>1</v>
      </c>
    </row>
    <row r="374" spans="1:13" ht="12" customHeight="1">
      <c r="A374" s="10"/>
      <c r="B374" s="11"/>
      <c r="C374" s="18" t="s">
        <v>4</v>
      </c>
      <c r="D374" s="17">
        <f t="shared" si="95"/>
        <v>14447128.172</v>
      </c>
      <c r="E374" s="17">
        <f t="shared" si="95"/>
        <v>14448428.172</v>
      </c>
      <c r="F374" s="17">
        <f t="shared" si="96"/>
        <v>0</v>
      </c>
      <c r="G374" s="17">
        <f t="shared" si="96"/>
        <v>14448428.172</v>
      </c>
      <c r="H374" s="17">
        <f t="shared" si="96"/>
        <v>15355000.061</v>
      </c>
      <c r="I374" s="17">
        <f t="shared" si="96"/>
        <v>0</v>
      </c>
      <c r="J374" s="17">
        <f t="shared" si="96"/>
        <v>15355000.061</v>
      </c>
      <c r="M374" s="2">
        <v>2</v>
      </c>
    </row>
    <row r="375" spans="1:13" ht="12" customHeight="1">
      <c r="A375" s="10"/>
      <c r="B375" s="11"/>
      <c r="C375" s="18" t="s">
        <v>5</v>
      </c>
      <c r="D375" s="17">
        <f t="shared" si="95"/>
        <v>73963.7</v>
      </c>
      <c r="E375" s="17">
        <f t="shared" si="95"/>
        <v>73963.7</v>
      </c>
      <c r="F375" s="17">
        <f t="shared" si="96"/>
        <v>248156.045</v>
      </c>
      <c r="G375" s="17">
        <f t="shared" si="96"/>
        <v>322119.745</v>
      </c>
      <c r="H375" s="17">
        <f t="shared" si="96"/>
        <v>88683.7</v>
      </c>
      <c r="I375" s="17">
        <f t="shared" si="96"/>
        <v>247694.74</v>
      </c>
      <c r="J375" s="17">
        <f t="shared" si="96"/>
        <v>336378.44</v>
      </c>
      <c r="M375" s="2">
        <v>3</v>
      </c>
    </row>
    <row r="376" spans="1:13" ht="12" customHeight="1">
      <c r="A376" s="10"/>
      <c r="B376" s="11"/>
      <c r="C376" s="21" t="s">
        <v>6</v>
      </c>
      <c r="D376" s="22">
        <f t="shared" si="95"/>
        <v>4275074.5</v>
      </c>
      <c r="E376" s="22">
        <f t="shared" si="95"/>
        <v>11914120.9</v>
      </c>
      <c r="F376" s="22">
        <f t="shared" si="96"/>
        <v>0</v>
      </c>
      <c r="G376" s="22">
        <f t="shared" si="96"/>
        <v>11914120.9</v>
      </c>
      <c r="H376" s="22">
        <f t="shared" si="96"/>
        <v>12046497.1</v>
      </c>
      <c r="I376" s="22">
        <f t="shared" si="96"/>
        <v>0</v>
      </c>
      <c r="J376" s="22">
        <f t="shared" si="96"/>
        <v>12046497.1</v>
      </c>
      <c r="M376" s="2">
        <v>4</v>
      </c>
    </row>
    <row r="377" spans="1:10" ht="12" customHeight="1">
      <c r="A377" s="19"/>
      <c r="B377" s="19"/>
      <c r="C377" s="19" t="s">
        <v>16</v>
      </c>
      <c r="D377" s="20"/>
      <c r="E377" s="20"/>
      <c r="F377" s="20"/>
      <c r="G377" s="20"/>
      <c r="H377" s="20"/>
      <c r="I377" s="20"/>
      <c r="J377" s="20"/>
    </row>
    <row r="378" spans="1:12" ht="12" customHeight="1">
      <c r="A378" s="7">
        <v>601</v>
      </c>
      <c r="B378" s="7" t="s">
        <v>3</v>
      </c>
      <c r="C378" s="8" t="s">
        <v>109</v>
      </c>
      <c r="D378" s="9">
        <f>SUM(D379:D381)</f>
        <v>49102.8</v>
      </c>
      <c r="E378" s="9">
        <f aca="true" t="shared" si="97" ref="E378:J378">SUM(E379:E381)</f>
        <v>49102.8</v>
      </c>
      <c r="F378" s="9">
        <f t="shared" si="97"/>
        <v>10000</v>
      </c>
      <c r="G378" s="9">
        <f t="shared" si="97"/>
        <v>59102.8</v>
      </c>
      <c r="H378" s="9">
        <f t="shared" si="97"/>
        <v>118886.5</v>
      </c>
      <c r="I378" s="9">
        <f t="shared" si="97"/>
        <v>10935</v>
      </c>
      <c r="J378" s="9">
        <f t="shared" si="97"/>
        <v>129821.5</v>
      </c>
      <c r="L378" s="2">
        <v>1</v>
      </c>
    </row>
    <row r="379" spans="1:12" ht="12" customHeight="1">
      <c r="A379" s="10">
        <f>A378</f>
        <v>601</v>
      </c>
      <c r="B379" s="11"/>
      <c r="C379" s="12" t="s">
        <v>4</v>
      </c>
      <c r="D379" s="13">
        <v>11122.8</v>
      </c>
      <c r="E379" s="13">
        <v>11122.8</v>
      </c>
      <c r="F379" s="13"/>
      <c r="G379" s="13">
        <f>E379+F379</f>
        <v>11122.8</v>
      </c>
      <c r="H379" s="13">
        <v>12872.8</v>
      </c>
      <c r="I379" s="13"/>
      <c r="J379" s="13">
        <f>H379+I379</f>
        <v>12872.8</v>
      </c>
      <c r="L379" s="2">
        <v>2</v>
      </c>
    </row>
    <row r="380" spans="1:12" ht="12" customHeight="1">
      <c r="A380" s="10">
        <f>A379</f>
        <v>601</v>
      </c>
      <c r="B380" s="11"/>
      <c r="C380" s="12" t="s">
        <v>5</v>
      </c>
      <c r="D380" s="13">
        <v>1480</v>
      </c>
      <c r="E380" s="13">
        <v>1480</v>
      </c>
      <c r="F380" s="13">
        <v>10000</v>
      </c>
      <c r="G380" s="13">
        <f>E380+F380</f>
        <v>11480</v>
      </c>
      <c r="H380" s="13">
        <v>1480</v>
      </c>
      <c r="I380" s="13">
        <v>10935</v>
      </c>
      <c r="J380" s="13">
        <f>H380+I380</f>
        <v>12415</v>
      </c>
      <c r="L380" s="2">
        <v>3</v>
      </c>
    </row>
    <row r="381" spans="1:12" ht="12" customHeight="1">
      <c r="A381" s="10">
        <f>A380</f>
        <v>601</v>
      </c>
      <c r="B381" s="11"/>
      <c r="C381" s="14" t="s">
        <v>6</v>
      </c>
      <c r="D381" s="15">
        <v>36500</v>
      </c>
      <c r="E381" s="15">
        <v>36500</v>
      </c>
      <c r="F381" s="15"/>
      <c r="G381" s="15">
        <f>E381+F381</f>
        <v>36500</v>
      </c>
      <c r="H381" s="15">
        <v>104533.7</v>
      </c>
      <c r="I381" s="15"/>
      <c r="J381" s="15">
        <f>H381+I381</f>
        <v>104533.7</v>
      </c>
      <c r="L381" s="2">
        <v>4</v>
      </c>
    </row>
    <row r="382" spans="1:12" ht="12" customHeight="1">
      <c r="A382" s="7">
        <v>608</v>
      </c>
      <c r="B382" s="7" t="s">
        <v>3</v>
      </c>
      <c r="C382" s="8" t="s">
        <v>110</v>
      </c>
      <c r="D382" s="9">
        <f>SUM(D383:D385)</f>
        <v>38325.9</v>
      </c>
      <c r="E382" s="9">
        <f aca="true" t="shared" si="98" ref="E382:J382">SUM(E383:E385)</f>
        <v>38325.9</v>
      </c>
      <c r="F382" s="9">
        <f t="shared" si="98"/>
        <v>0</v>
      </c>
      <c r="G382" s="9">
        <f t="shared" si="98"/>
        <v>38325.9</v>
      </c>
      <c r="H382" s="9">
        <f t="shared" si="98"/>
        <v>38325.9</v>
      </c>
      <c r="I382" s="9">
        <f t="shared" si="98"/>
        <v>0</v>
      </c>
      <c r="J382" s="9">
        <f t="shared" si="98"/>
        <v>38325.9</v>
      </c>
      <c r="L382" s="2">
        <v>1</v>
      </c>
    </row>
    <row r="383" spans="1:12" ht="12" customHeight="1">
      <c r="A383" s="10">
        <f>A382</f>
        <v>608</v>
      </c>
      <c r="B383" s="11"/>
      <c r="C383" s="12" t="s">
        <v>4</v>
      </c>
      <c r="D383" s="13">
        <v>35018.9</v>
      </c>
      <c r="E383" s="13">
        <v>35018.9</v>
      </c>
      <c r="F383" s="13"/>
      <c r="G383" s="13">
        <f>E383+F383</f>
        <v>35018.9</v>
      </c>
      <c r="H383" s="13">
        <v>35018.9</v>
      </c>
      <c r="I383" s="13"/>
      <c r="J383" s="13">
        <f>H383+I383</f>
        <v>35018.9</v>
      </c>
      <c r="L383" s="2">
        <v>2</v>
      </c>
    </row>
    <row r="384" spans="1:12" ht="12" customHeight="1">
      <c r="A384" s="10">
        <f>A383</f>
        <v>608</v>
      </c>
      <c r="B384" s="11"/>
      <c r="C384" s="12" t="s">
        <v>5</v>
      </c>
      <c r="D384" s="13">
        <v>3307</v>
      </c>
      <c r="E384" s="13">
        <v>3307</v>
      </c>
      <c r="F384" s="13"/>
      <c r="G384" s="13">
        <f>E384+F384</f>
        <v>3307</v>
      </c>
      <c r="H384" s="13">
        <v>3307</v>
      </c>
      <c r="I384" s="13"/>
      <c r="J384" s="13">
        <f>H384+I384</f>
        <v>3307</v>
      </c>
      <c r="L384" s="2">
        <v>3</v>
      </c>
    </row>
    <row r="385" spans="1:12" ht="12" customHeight="1">
      <c r="A385" s="10">
        <f>A384</f>
        <v>608</v>
      </c>
      <c r="B385" s="11"/>
      <c r="C385" s="14" t="s">
        <v>6</v>
      </c>
      <c r="D385" s="15">
        <v>0</v>
      </c>
      <c r="E385" s="15">
        <v>0</v>
      </c>
      <c r="F385" s="15"/>
      <c r="G385" s="15">
        <f>E385+F385</f>
        <v>0</v>
      </c>
      <c r="H385" s="15">
        <v>0</v>
      </c>
      <c r="I385" s="15"/>
      <c r="J385" s="15">
        <f>H385+I385</f>
        <v>0</v>
      </c>
      <c r="L385" s="2">
        <v>4</v>
      </c>
    </row>
    <row r="386" spans="1:12" ht="12" customHeight="1">
      <c r="A386" s="7">
        <v>612</v>
      </c>
      <c r="B386" s="7" t="s">
        <v>3</v>
      </c>
      <c r="C386" s="8" t="s">
        <v>111</v>
      </c>
      <c r="D386" s="9">
        <f>SUM(D387:D389)</f>
        <v>41432.3</v>
      </c>
      <c r="E386" s="9">
        <f aca="true" t="shared" si="99" ref="E386:J386">SUM(E387:E389)</f>
        <v>41432.3</v>
      </c>
      <c r="F386" s="9">
        <f t="shared" si="99"/>
        <v>0</v>
      </c>
      <c r="G386" s="9">
        <f t="shared" si="99"/>
        <v>41432.3</v>
      </c>
      <c r="H386" s="9">
        <f t="shared" si="99"/>
        <v>41931.3</v>
      </c>
      <c r="I386" s="9">
        <f t="shared" si="99"/>
        <v>0</v>
      </c>
      <c r="J386" s="9">
        <f t="shared" si="99"/>
        <v>41931.3</v>
      </c>
      <c r="L386" s="2">
        <v>1</v>
      </c>
    </row>
    <row r="387" spans="1:12" ht="12" customHeight="1">
      <c r="A387" s="10">
        <f>A386</f>
        <v>612</v>
      </c>
      <c r="B387" s="11"/>
      <c r="C387" s="12" t="s">
        <v>4</v>
      </c>
      <c r="D387" s="13">
        <v>41424.3</v>
      </c>
      <c r="E387" s="13">
        <v>41424.3</v>
      </c>
      <c r="F387" s="13"/>
      <c r="G387" s="13">
        <f>E387+F387</f>
        <v>41424.3</v>
      </c>
      <c r="H387" s="13">
        <v>41924.3</v>
      </c>
      <c r="I387" s="13"/>
      <c r="J387" s="13">
        <f>H387+I387</f>
        <v>41924.3</v>
      </c>
      <c r="L387" s="2">
        <v>2</v>
      </c>
    </row>
    <row r="388" spans="1:12" ht="12" customHeight="1">
      <c r="A388" s="10">
        <f>A387</f>
        <v>612</v>
      </c>
      <c r="B388" s="11"/>
      <c r="C388" s="12" t="s">
        <v>5</v>
      </c>
      <c r="D388" s="13">
        <v>8</v>
      </c>
      <c r="E388" s="13">
        <v>8</v>
      </c>
      <c r="F388" s="13"/>
      <c r="G388" s="13">
        <f>E388+F388</f>
        <v>8</v>
      </c>
      <c r="H388" s="13">
        <v>7</v>
      </c>
      <c r="I388" s="13"/>
      <c r="J388" s="13">
        <f>H388+I388</f>
        <v>7</v>
      </c>
      <c r="L388" s="2">
        <v>3</v>
      </c>
    </row>
    <row r="389" spans="1:12" ht="12" customHeight="1">
      <c r="A389" s="10">
        <f>A388</f>
        <v>612</v>
      </c>
      <c r="B389" s="11"/>
      <c r="C389" s="14" t="s">
        <v>6</v>
      </c>
      <c r="D389" s="15">
        <v>0</v>
      </c>
      <c r="E389" s="15">
        <v>0</v>
      </c>
      <c r="F389" s="15"/>
      <c r="G389" s="15">
        <f>E389+F389</f>
        <v>0</v>
      </c>
      <c r="H389" s="15">
        <v>0</v>
      </c>
      <c r="I389" s="15"/>
      <c r="J389" s="15">
        <f>H389+I389</f>
        <v>0</v>
      </c>
      <c r="L389" s="2">
        <v>4</v>
      </c>
    </row>
    <row r="390" spans="1:12" ht="12" customHeight="1">
      <c r="A390" s="7">
        <v>616</v>
      </c>
      <c r="B390" s="7" t="s">
        <v>3</v>
      </c>
      <c r="C390" s="8" t="s">
        <v>112</v>
      </c>
      <c r="D390" s="9">
        <f>SUM(D391:D393)</f>
        <v>23193.6</v>
      </c>
      <c r="E390" s="9">
        <f aca="true" t="shared" si="100" ref="E390:J390">SUM(E391:E393)</f>
        <v>23193.6</v>
      </c>
      <c r="F390" s="9">
        <f t="shared" si="100"/>
        <v>0</v>
      </c>
      <c r="G390" s="9">
        <f t="shared" si="100"/>
        <v>23193.6</v>
      </c>
      <c r="H390" s="9">
        <f t="shared" si="100"/>
        <v>23193.6</v>
      </c>
      <c r="I390" s="9">
        <f t="shared" si="100"/>
        <v>0</v>
      </c>
      <c r="J390" s="9">
        <f t="shared" si="100"/>
        <v>23193.6</v>
      </c>
      <c r="L390" s="2">
        <v>1</v>
      </c>
    </row>
    <row r="391" spans="1:12" ht="12" customHeight="1">
      <c r="A391" s="10">
        <f>A390</f>
        <v>616</v>
      </c>
      <c r="B391" s="11"/>
      <c r="C391" s="12" t="s">
        <v>4</v>
      </c>
      <c r="D391" s="13">
        <v>23193.6</v>
      </c>
      <c r="E391" s="13">
        <v>23193.6</v>
      </c>
      <c r="F391" s="13"/>
      <c r="G391" s="13">
        <f>E391+F391</f>
        <v>23193.6</v>
      </c>
      <c r="H391" s="13">
        <v>23193.6</v>
      </c>
      <c r="I391" s="13"/>
      <c r="J391" s="13">
        <f>H391+I391</f>
        <v>23193.6</v>
      </c>
      <c r="L391" s="2">
        <v>2</v>
      </c>
    </row>
    <row r="392" spans="1:12" ht="12" customHeight="1">
      <c r="A392" s="10">
        <f>A391</f>
        <v>616</v>
      </c>
      <c r="B392" s="11"/>
      <c r="C392" s="12" t="s">
        <v>5</v>
      </c>
      <c r="D392" s="13">
        <v>0</v>
      </c>
      <c r="E392" s="13">
        <v>0</v>
      </c>
      <c r="F392" s="13"/>
      <c r="G392" s="13">
        <f>E392+F392</f>
        <v>0</v>
      </c>
      <c r="H392" s="13">
        <v>0</v>
      </c>
      <c r="I392" s="13"/>
      <c r="J392" s="13">
        <f>H392+I392</f>
        <v>0</v>
      </c>
      <c r="L392" s="2">
        <v>3</v>
      </c>
    </row>
    <row r="393" spans="1:12" ht="12" customHeight="1">
      <c r="A393" s="10">
        <f>A392</f>
        <v>616</v>
      </c>
      <c r="B393" s="11"/>
      <c r="C393" s="14" t="s">
        <v>6</v>
      </c>
      <c r="D393" s="15">
        <v>0</v>
      </c>
      <c r="E393" s="15">
        <v>0</v>
      </c>
      <c r="F393" s="15"/>
      <c r="G393" s="15">
        <f>E393+F393</f>
        <v>0</v>
      </c>
      <c r="H393" s="15">
        <v>0</v>
      </c>
      <c r="I393" s="15"/>
      <c r="J393" s="15">
        <f>H393+I393</f>
        <v>0</v>
      </c>
      <c r="L393" s="2">
        <v>4</v>
      </c>
    </row>
    <row r="394" spans="1:12" ht="12" customHeight="1">
      <c r="A394" s="7">
        <v>620</v>
      </c>
      <c r="B394" s="7" t="s">
        <v>3</v>
      </c>
      <c r="C394" s="8" t="s">
        <v>113</v>
      </c>
      <c r="D394" s="9">
        <f>SUM(D395:D397)</f>
        <v>35566.9</v>
      </c>
      <c r="E394" s="9">
        <f aca="true" t="shared" si="101" ref="E394:J394">SUM(E395:E397)</f>
        <v>35566.9</v>
      </c>
      <c r="F394" s="9">
        <f t="shared" si="101"/>
        <v>0</v>
      </c>
      <c r="G394" s="9">
        <f t="shared" si="101"/>
        <v>35566.9</v>
      </c>
      <c r="H394" s="9">
        <f t="shared" si="101"/>
        <v>35566.9</v>
      </c>
      <c r="I394" s="9">
        <f t="shared" si="101"/>
        <v>0</v>
      </c>
      <c r="J394" s="9">
        <f t="shared" si="101"/>
        <v>35566.9</v>
      </c>
      <c r="L394" s="2">
        <v>1</v>
      </c>
    </row>
    <row r="395" spans="1:12" ht="12" customHeight="1">
      <c r="A395" s="10">
        <f>A394</f>
        <v>620</v>
      </c>
      <c r="B395" s="11"/>
      <c r="C395" s="12" t="s">
        <v>4</v>
      </c>
      <c r="D395" s="13">
        <v>35566.9</v>
      </c>
      <c r="E395" s="13">
        <v>35566.9</v>
      </c>
      <c r="F395" s="13"/>
      <c r="G395" s="13">
        <f>E395+F395</f>
        <v>35566.9</v>
      </c>
      <c r="H395" s="13">
        <v>35566.9</v>
      </c>
      <c r="I395" s="13"/>
      <c r="J395" s="13">
        <f>H395+I395</f>
        <v>35566.9</v>
      </c>
      <c r="L395" s="2">
        <v>2</v>
      </c>
    </row>
    <row r="396" spans="1:12" ht="12" customHeight="1">
      <c r="A396" s="10">
        <f>A395</f>
        <v>620</v>
      </c>
      <c r="B396" s="11"/>
      <c r="C396" s="12" t="s">
        <v>5</v>
      </c>
      <c r="D396" s="13">
        <v>0</v>
      </c>
      <c r="E396" s="13">
        <v>0</v>
      </c>
      <c r="F396" s="13"/>
      <c r="G396" s="13">
        <f>E396+F396</f>
        <v>0</v>
      </c>
      <c r="H396" s="13">
        <v>0</v>
      </c>
      <c r="I396" s="13"/>
      <c r="J396" s="13">
        <f>H396+I396</f>
        <v>0</v>
      </c>
      <c r="L396" s="2">
        <v>3</v>
      </c>
    </row>
    <row r="397" spans="1:12" ht="12" customHeight="1">
      <c r="A397" s="10">
        <f>A396</f>
        <v>620</v>
      </c>
      <c r="B397" s="11"/>
      <c r="C397" s="14" t="s">
        <v>6</v>
      </c>
      <c r="D397" s="15">
        <v>0</v>
      </c>
      <c r="E397" s="15">
        <v>0</v>
      </c>
      <c r="F397" s="15"/>
      <c r="G397" s="15">
        <f>E397+F397</f>
        <v>0</v>
      </c>
      <c r="H397" s="15">
        <v>0</v>
      </c>
      <c r="I397" s="15"/>
      <c r="J397" s="15">
        <f>H397+I397</f>
        <v>0</v>
      </c>
      <c r="L397" s="2">
        <v>4</v>
      </c>
    </row>
    <row r="398" spans="1:12" ht="12" customHeight="1">
      <c r="A398" s="7">
        <v>628</v>
      </c>
      <c r="B398" s="7" t="s">
        <v>3</v>
      </c>
      <c r="C398" s="8" t="s">
        <v>114</v>
      </c>
      <c r="D398" s="9">
        <f>SUM(D399:D401)</f>
        <v>49598</v>
      </c>
      <c r="E398" s="9">
        <f aca="true" t="shared" si="102" ref="E398:J398">SUM(E399:E401)</f>
        <v>49598</v>
      </c>
      <c r="F398" s="9">
        <f t="shared" si="102"/>
        <v>0</v>
      </c>
      <c r="G398" s="9">
        <f t="shared" si="102"/>
        <v>49598</v>
      </c>
      <c r="H398" s="9">
        <f t="shared" si="102"/>
        <v>49598</v>
      </c>
      <c r="I398" s="9">
        <f t="shared" si="102"/>
        <v>0</v>
      </c>
      <c r="J398" s="9">
        <f t="shared" si="102"/>
        <v>49598</v>
      </c>
      <c r="L398" s="2">
        <v>1</v>
      </c>
    </row>
    <row r="399" spans="1:12" ht="12" customHeight="1">
      <c r="A399" s="10">
        <f>A398</f>
        <v>628</v>
      </c>
      <c r="B399" s="11"/>
      <c r="C399" s="12" t="s">
        <v>4</v>
      </c>
      <c r="D399" s="13">
        <v>49588</v>
      </c>
      <c r="E399" s="13">
        <v>49588</v>
      </c>
      <c r="F399" s="13"/>
      <c r="G399" s="13">
        <f>E399+F399</f>
        <v>49588</v>
      </c>
      <c r="H399" s="13">
        <v>49588</v>
      </c>
      <c r="I399" s="13"/>
      <c r="J399" s="13">
        <f>H399+I399</f>
        <v>49588</v>
      </c>
      <c r="L399" s="2">
        <v>2</v>
      </c>
    </row>
    <row r="400" spans="1:12" ht="12" customHeight="1">
      <c r="A400" s="10">
        <f>A399</f>
        <v>628</v>
      </c>
      <c r="B400" s="11"/>
      <c r="C400" s="12" t="s">
        <v>5</v>
      </c>
      <c r="D400" s="13">
        <v>10</v>
      </c>
      <c r="E400" s="13">
        <v>10</v>
      </c>
      <c r="F400" s="13"/>
      <c r="G400" s="13">
        <f>E400+F400</f>
        <v>10</v>
      </c>
      <c r="H400" s="13">
        <v>10</v>
      </c>
      <c r="I400" s="13"/>
      <c r="J400" s="13">
        <f>H400+I400</f>
        <v>10</v>
      </c>
      <c r="L400" s="2">
        <v>3</v>
      </c>
    </row>
    <row r="401" spans="1:12" ht="12" customHeight="1">
      <c r="A401" s="10">
        <f>A400</f>
        <v>628</v>
      </c>
      <c r="B401" s="11"/>
      <c r="C401" s="14" t="s">
        <v>6</v>
      </c>
      <c r="D401" s="15">
        <v>0</v>
      </c>
      <c r="E401" s="15">
        <v>0</v>
      </c>
      <c r="F401" s="15"/>
      <c r="G401" s="15">
        <f>E401+F401</f>
        <v>0</v>
      </c>
      <c r="H401" s="15">
        <v>0</v>
      </c>
      <c r="I401" s="15"/>
      <c r="J401" s="15">
        <f>H401+I401</f>
        <v>0</v>
      </c>
      <c r="L401" s="2">
        <v>4</v>
      </c>
    </row>
    <row r="402" spans="1:12" ht="12" customHeight="1">
      <c r="A402" s="7">
        <v>636</v>
      </c>
      <c r="B402" s="7" t="s">
        <v>3</v>
      </c>
      <c r="C402" s="8" t="s">
        <v>115</v>
      </c>
      <c r="D402" s="9">
        <f>SUM(D403:D405)</f>
        <v>69649.3</v>
      </c>
      <c r="E402" s="9">
        <f aca="true" t="shared" si="103" ref="E402:J402">SUM(E403:E405)</f>
        <v>69649.3</v>
      </c>
      <c r="F402" s="9">
        <f t="shared" si="103"/>
        <v>0</v>
      </c>
      <c r="G402" s="9">
        <f t="shared" si="103"/>
        <v>69649.3</v>
      </c>
      <c r="H402" s="9">
        <f t="shared" si="103"/>
        <v>69644.3</v>
      </c>
      <c r="I402" s="9">
        <f t="shared" si="103"/>
        <v>0</v>
      </c>
      <c r="J402" s="9">
        <f t="shared" si="103"/>
        <v>69644.3</v>
      </c>
      <c r="L402" s="2">
        <v>1</v>
      </c>
    </row>
    <row r="403" spans="1:12" ht="12" customHeight="1">
      <c r="A403" s="10">
        <f>A402</f>
        <v>636</v>
      </c>
      <c r="B403" s="11"/>
      <c r="C403" s="12" t="s">
        <v>4</v>
      </c>
      <c r="D403" s="13">
        <v>69619.3</v>
      </c>
      <c r="E403" s="13">
        <v>69619.3</v>
      </c>
      <c r="F403" s="13"/>
      <c r="G403" s="13">
        <f>E403+F403</f>
        <v>69619.3</v>
      </c>
      <c r="H403" s="13">
        <v>69619.3</v>
      </c>
      <c r="I403" s="13"/>
      <c r="J403" s="13">
        <f>H403+I403</f>
        <v>69619.3</v>
      </c>
      <c r="L403" s="2">
        <v>2</v>
      </c>
    </row>
    <row r="404" spans="1:12" ht="12" customHeight="1">
      <c r="A404" s="10">
        <f>A403</f>
        <v>636</v>
      </c>
      <c r="B404" s="11"/>
      <c r="C404" s="12" t="s">
        <v>5</v>
      </c>
      <c r="D404" s="13">
        <v>30</v>
      </c>
      <c r="E404" s="13">
        <v>30</v>
      </c>
      <c r="F404" s="13"/>
      <c r="G404" s="13">
        <f>E404+F404</f>
        <v>30</v>
      </c>
      <c r="H404" s="13">
        <v>25</v>
      </c>
      <c r="I404" s="13"/>
      <c r="J404" s="13">
        <f>H404+I404</f>
        <v>25</v>
      </c>
      <c r="L404" s="2">
        <v>3</v>
      </c>
    </row>
    <row r="405" spans="1:12" ht="12" customHeight="1">
      <c r="A405" s="10">
        <f>A404</f>
        <v>636</v>
      </c>
      <c r="B405" s="11"/>
      <c r="C405" s="14" t="s">
        <v>6</v>
      </c>
      <c r="D405" s="15">
        <v>0</v>
      </c>
      <c r="E405" s="15">
        <v>0</v>
      </c>
      <c r="F405" s="15"/>
      <c r="G405" s="15">
        <f>E405+F405</f>
        <v>0</v>
      </c>
      <c r="H405" s="15">
        <v>0</v>
      </c>
      <c r="I405" s="15"/>
      <c r="J405" s="15">
        <f>H405+I405</f>
        <v>0</v>
      </c>
      <c r="L405" s="2">
        <v>4</v>
      </c>
    </row>
    <row r="406" spans="1:12" ht="12" customHeight="1">
      <c r="A406" s="7">
        <v>644</v>
      </c>
      <c r="B406" s="7" t="s">
        <v>3</v>
      </c>
      <c r="C406" s="8" t="s">
        <v>116</v>
      </c>
      <c r="D406" s="9">
        <f>SUM(D407:D409)</f>
        <v>87840.4</v>
      </c>
      <c r="E406" s="9">
        <f aca="true" t="shared" si="104" ref="E406:J406">SUM(E407:E409)</f>
        <v>87840.4</v>
      </c>
      <c r="F406" s="9">
        <f t="shared" si="104"/>
        <v>0</v>
      </c>
      <c r="G406" s="9">
        <f t="shared" si="104"/>
        <v>87840.4</v>
      </c>
      <c r="H406" s="9">
        <f t="shared" si="104"/>
        <v>87826.4</v>
      </c>
      <c r="I406" s="9">
        <f t="shared" si="104"/>
        <v>0</v>
      </c>
      <c r="J406" s="9">
        <f t="shared" si="104"/>
        <v>87826.4</v>
      </c>
      <c r="L406" s="2">
        <v>1</v>
      </c>
    </row>
    <row r="407" spans="1:12" ht="12" customHeight="1">
      <c r="A407" s="10">
        <f>A406</f>
        <v>644</v>
      </c>
      <c r="B407" s="11"/>
      <c r="C407" s="12" t="s">
        <v>4</v>
      </c>
      <c r="D407" s="13">
        <v>87804.4</v>
      </c>
      <c r="E407" s="13">
        <v>87804.4</v>
      </c>
      <c r="F407" s="13"/>
      <c r="G407" s="13">
        <f>E407+F407</f>
        <v>87804.4</v>
      </c>
      <c r="H407" s="13">
        <v>87804.4</v>
      </c>
      <c r="I407" s="13"/>
      <c r="J407" s="13">
        <f>H407+I407</f>
        <v>87804.4</v>
      </c>
      <c r="L407" s="2">
        <v>2</v>
      </c>
    </row>
    <row r="408" spans="1:12" ht="12" customHeight="1">
      <c r="A408" s="10">
        <f>A407</f>
        <v>644</v>
      </c>
      <c r="B408" s="11"/>
      <c r="C408" s="12" t="s">
        <v>5</v>
      </c>
      <c r="D408" s="13">
        <v>36</v>
      </c>
      <c r="E408" s="13">
        <v>36</v>
      </c>
      <c r="F408" s="13"/>
      <c r="G408" s="13">
        <f>E408+F408</f>
        <v>36</v>
      </c>
      <c r="H408" s="13">
        <v>22</v>
      </c>
      <c r="I408" s="13"/>
      <c r="J408" s="13">
        <f>H408+I408</f>
        <v>22</v>
      </c>
      <c r="L408" s="2">
        <v>3</v>
      </c>
    </row>
    <row r="409" spans="1:12" ht="12" customHeight="1">
      <c r="A409" s="10">
        <f>A408</f>
        <v>644</v>
      </c>
      <c r="B409" s="11"/>
      <c r="C409" s="14" t="s">
        <v>6</v>
      </c>
      <c r="D409" s="15">
        <v>0</v>
      </c>
      <c r="E409" s="15">
        <v>0</v>
      </c>
      <c r="F409" s="15"/>
      <c r="G409" s="15">
        <f>E409+F409</f>
        <v>0</v>
      </c>
      <c r="H409" s="15">
        <v>0</v>
      </c>
      <c r="I409" s="15"/>
      <c r="J409" s="15">
        <f>H409+I409</f>
        <v>0</v>
      </c>
      <c r="L409" s="2">
        <v>4</v>
      </c>
    </row>
    <row r="410" spans="1:12" ht="12" customHeight="1">
      <c r="A410" s="7">
        <v>664</v>
      </c>
      <c r="B410" s="7" t="s">
        <v>3</v>
      </c>
      <c r="C410" s="8" t="s">
        <v>117</v>
      </c>
      <c r="D410" s="9">
        <f>SUM(D411:D413)</f>
        <v>194897.6</v>
      </c>
      <c r="E410" s="9">
        <f aca="true" t="shared" si="105" ref="E410:J410">SUM(E411:E413)</f>
        <v>194897.6</v>
      </c>
      <c r="F410" s="9">
        <f t="shared" si="105"/>
        <v>0</v>
      </c>
      <c r="G410" s="9">
        <f t="shared" si="105"/>
        <v>194897.6</v>
      </c>
      <c r="H410" s="9">
        <f t="shared" si="105"/>
        <v>194897.6</v>
      </c>
      <c r="I410" s="9">
        <f t="shared" si="105"/>
        <v>0</v>
      </c>
      <c r="J410" s="9">
        <f t="shared" si="105"/>
        <v>194897.6</v>
      </c>
      <c r="L410" s="2">
        <v>1</v>
      </c>
    </row>
    <row r="411" spans="1:12" ht="12" customHeight="1">
      <c r="A411" s="10">
        <f>A410</f>
        <v>664</v>
      </c>
      <c r="B411" s="11"/>
      <c r="C411" s="12" t="s">
        <v>4</v>
      </c>
      <c r="D411" s="13">
        <v>193630.6</v>
      </c>
      <c r="E411" s="13">
        <v>193630.6</v>
      </c>
      <c r="F411" s="13"/>
      <c r="G411" s="13">
        <f>E411+F411</f>
        <v>193630.6</v>
      </c>
      <c r="H411" s="13">
        <v>193630.6</v>
      </c>
      <c r="I411" s="13"/>
      <c r="J411" s="13">
        <f>H411+I411</f>
        <v>193630.6</v>
      </c>
      <c r="L411" s="2">
        <v>2</v>
      </c>
    </row>
    <row r="412" spans="1:12" ht="12" customHeight="1">
      <c r="A412" s="10">
        <f>A411</f>
        <v>664</v>
      </c>
      <c r="B412" s="11"/>
      <c r="C412" s="12" t="s">
        <v>5</v>
      </c>
      <c r="D412" s="13">
        <v>1267</v>
      </c>
      <c r="E412" s="13">
        <v>1267</v>
      </c>
      <c r="F412" s="13"/>
      <c r="G412" s="13">
        <f>E412+F412</f>
        <v>1267</v>
      </c>
      <c r="H412" s="13">
        <v>1267</v>
      </c>
      <c r="I412" s="13"/>
      <c r="J412" s="13">
        <f>H412+I412</f>
        <v>1267</v>
      </c>
      <c r="L412" s="2">
        <v>3</v>
      </c>
    </row>
    <row r="413" spans="1:12" ht="12" customHeight="1">
      <c r="A413" s="10">
        <f>A412</f>
        <v>664</v>
      </c>
      <c r="B413" s="11"/>
      <c r="C413" s="14" t="s">
        <v>6</v>
      </c>
      <c r="D413" s="15">
        <v>0</v>
      </c>
      <c r="E413" s="15">
        <v>0</v>
      </c>
      <c r="F413" s="15"/>
      <c r="G413" s="15">
        <f>E413+F413</f>
        <v>0</v>
      </c>
      <c r="H413" s="15">
        <v>0</v>
      </c>
      <c r="I413" s="15"/>
      <c r="J413" s="15">
        <f>H413+I413</f>
        <v>0</v>
      </c>
      <c r="L413" s="2">
        <v>4</v>
      </c>
    </row>
    <row r="414" spans="1:12" ht="12" customHeight="1">
      <c r="A414" s="7">
        <v>676</v>
      </c>
      <c r="B414" s="7" t="s">
        <v>3</v>
      </c>
      <c r="C414" s="8" t="s">
        <v>118</v>
      </c>
      <c r="D414" s="9">
        <f>SUM(D415:D417)</f>
        <v>628642.9</v>
      </c>
      <c r="E414" s="9">
        <f aca="true" t="shared" si="106" ref="E414:J414">SUM(E415:E417)</f>
        <v>628642.9</v>
      </c>
      <c r="F414" s="9">
        <f t="shared" si="106"/>
        <v>935</v>
      </c>
      <c r="G414" s="9">
        <f t="shared" si="106"/>
        <v>629577.9</v>
      </c>
      <c r="H414" s="9">
        <f t="shared" si="106"/>
        <v>637878.7</v>
      </c>
      <c r="I414" s="9">
        <f t="shared" si="106"/>
        <v>0</v>
      </c>
      <c r="J414" s="9">
        <f t="shared" si="106"/>
        <v>637878.7</v>
      </c>
      <c r="L414" s="2">
        <v>1</v>
      </c>
    </row>
    <row r="415" spans="1:12" ht="12" customHeight="1">
      <c r="A415" s="10">
        <f>A414</f>
        <v>676</v>
      </c>
      <c r="B415" s="11"/>
      <c r="C415" s="12" t="s">
        <v>4</v>
      </c>
      <c r="D415" s="13">
        <v>622015</v>
      </c>
      <c r="E415" s="13">
        <v>622015</v>
      </c>
      <c r="F415" s="13"/>
      <c r="G415" s="13">
        <f>E415+F415</f>
        <v>622015</v>
      </c>
      <c r="H415" s="13">
        <v>622040</v>
      </c>
      <c r="I415" s="13"/>
      <c r="J415" s="13">
        <f>H415+I415</f>
        <v>622040</v>
      </c>
      <c r="L415" s="2">
        <v>2</v>
      </c>
    </row>
    <row r="416" spans="1:12" ht="12" customHeight="1">
      <c r="A416" s="10">
        <f>A415</f>
        <v>676</v>
      </c>
      <c r="B416" s="11"/>
      <c r="C416" s="12" t="s">
        <v>5</v>
      </c>
      <c r="D416" s="13">
        <v>6627.9</v>
      </c>
      <c r="E416" s="13">
        <v>6627.9</v>
      </c>
      <c r="F416" s="13">
        <v>935</v>
      </c>
      <c r="G416" s="13">
        <f>E416+F416</f>
        <v>7562.9</v>
      </c>
      <c r="H416" s="13">
        <v>15069.7</v>
      </c>
      <c r="I416" s="13"/>
      <c r="J416" s="13">
        <f>H416+I416</f>
        <v>15069.7</v>
      </c>
      <c r="L416" s="2">
        <v>3</v>
      </c>
    </row>
    <row r="417" spans="1:12" ht="12" customHeight="1">
      <c r="A417" s="10">
        <f>A416</f>
        <v>676</v>
      </c>
      <c r="B417" s="11"/>
      <c r="C417" s="14" t="s">
        <v>6</v>
      </c>
      <c r="D417" s="15">
        <v>0</v>
      </c>
      <c r="E417" s="15">
        <v>0</v>
      </c>
      <c r="F417" s="15"/>
      <c r="G417" s="15">
        <f>E417+F417</f>
        <v>0</v>
      </c>
      <c r="H417" s="15">
        <v>769</v>
      </c>
      <c r="I417" s="15"/>
      <c r="J417" s="15">
        <f>H417+I417</f>
        <v>769</v>
      </c>
      <c r="L417" s="2">
        <v>4</v>
      </c>
    </row>
    <row r="418" spans="1:12" ht="12" customHeight="1">
      <c r="A418" s="7">
        <v>684</v>
      </c>
      <c r="B418" s="7" t="s">
        <v>3</v>
      </c>
      <c r="C418" s="8" t="s">
        <v>119</v>
      </c>
      <c r="D418" s="9">
        <f>SUM(D419:D421)</f>
        <v>432718.1</v>
      </c>
      <c r="E418" s="9">
        <f aca="true" t="shared" si="107" ref="E418:J418">SUM(E419:E421)</f>
        <v>442918.1</v>
      </c>
      <c r="F418" s="9">
        <f t="shared" si="107"/>
        <v>0</v>
      </c>
      <c r="G418" s="9">
        <f t="shared" si="107"/>
        <v>442918.1</v>
      </c>
      <c r="H418" s="9">
        <f t="shared" si="107"/>
        <v>477918.1</v>
      </c>
      <c r="I418" s="9">
        <f t="shared" si="107"/>
        <v>0</v>
      </c>
      <c r="J418" s="9">
        <f t="shared" si="107"/>
        <v>477918.1</v>
      </c>
      <c r="L418" s="2">
        <v>1</v>
      </c>
    </row>
    <row r="419" spans="1:12" ht="12" customHeight="1">
      <c r="A419" s="10">
        <f>A418</f>
        <v>684</v>
      </c>
      <c r="B419" s="11"/>
      <c r="C419" s="12" t="s">
        <v>4</v>
      </c>
      <c r="D419" s="13">
        <v>249223.1</v>
      </c>
      <c r="E419" s="13">
        <v>249223.1</v>
      </c>
      <c r="F419" s="13"/>
      <c r="G419" s="13">
        <f>E419+F419</f>
        <v>249223.1</v>
      </c>
      <c r="H419" s="13">
        <v>249223.1</v>
      </c>
      <c r="I419" s="13"/>
      <c r="J419" s="13">
        <f>H419+I419</f>
        <v>249223.1</v>
      </c>
      <c r="L419" s="2">
        <v>2</v>
      </c>
    </row>
    <row r="420" spans="1:12" ht="12" customHeight="1">
      <c r="A420" s="10">
        <f>A419</f>
        <v>684</v>
      </c>
      <c r="B420" s="11"/>
      <c r="C420" s="12" t="s">
        <v>5</v>
      </c>
      <c r="D420" s="13">
        <v>135295</v>
      </c>
      <c r="E420" s="13">
        <v>143295</v>
      </c>
      <c r="F420" s="13"/>
      <c r="G420" s="13">
        <f>E420+F420</f>
        <v>143295</v>
      </c>
      <c r="H420" s="13">
        <v>168295</v>
      </c>
      <c r="I420" s="13"/>
      <c r="J420" s="13">
        <f>H420+I420</f>
        <v>168295</v>
      </c>
      <c r="L420" s="2">
        <v>3</v>
      </c>
    </row>
    <row r="421" spans="1:12" ht="12" customHeight="1">
      <c r="A421" s="10">
        <f>A420</f>
        <v>684</v>
      </c>
      <c r="B421" s="11"/>
      <c r="C421" s="14" t="s">
        <v>6</v>
      </c>
      <c r="D421" s="15">
        <v>48200</v>
      </c>
      <c r="E421" s="15">
        <v>50400</v>
      </c>
      <c r="F421" s="15"/>
      <c r="G421" s="15">
        <f>E421+F421</f>
        <v>50400</v>
      </c>
      <c r="H421" s="15">
        <v>60400</v>
      </c>
      <c r="I421" s="15"/>
      <c r="J421" s="15">
        <f>H421+I421</f>
        <v>60400</v>
      </c>
      <c r="L421" s="2">
        <v>4</v>
      </c>
    </row>
    <row r="422" spans="1:12" ht="12" customHeight="1">
      <c r="A422" s="7">
        <v>691</v>
      </c>
      <c r="B422" s="7" t="s">
        <v>3</v>
      </c>
      <c r="C422" s="8" t="s">
        <v>120</v>
      </c>
      <c r="D422" s="9">
        <f>SUM(D423:D425)</f>
        <v>779674.9</v>
      </c>
      <c r="E422" s="9">
        <f aca="true" t="shared" si="108" ref="E422:J422">SUM(E423:E425)</f>
        <v>809674.8999999999</v>
      </c>
      <c r="F422" s="9">
        <f t="shared" si="108"/>
        <v>0</v>
      </c>
      <c r="G422" s="9">
        <f t="shared" si="108"/>
        <v>809674.8999999999</v>
      </c>
      <c r="H422" s="9">
        <f t="shared" si="108"/>
        <v>860651.2</v>
      </c>
      <c r="I422" s="9">
        <f t="shared" si="108"/>
        <v>0</v>
      </c>
      <c r="J422" s="9">
        <f t="shared" si="108"/>
        <v>860651.2</v>
      </c>
      <c r="L422" s="2">
        <v>1</v>
      </c>
    </row>
    <row r="423" spans="1:12" ht="12" customHeight="1">
      <c r="A423" s="10">
        <f>A422</f>
        <v>691</v>
      </c>
      <c r="B423" s="11"/>
      <c r="C423" s="12" t="s">
        <v>4</v>
      </c>
      <c r="D423" s="13">
        <v>504641.2</v>
      </c>
      <c r="E423" s="13">
        <v>534641.2</v>
      </c>
      <c r="F423" s="13"/>
      <c r="G423" s="13">
        <f>E423+F423</f>
        <v>534641.2</v>
      </c>
      <c r="H423" s="13">
        <v>552865.5</v>
      </c>
      <c r="I423" s="13"/>
      <c r="J423" s="13">
        <f>H423+I423</f>
        <v>552865.5</v>
      </c>
      <c r="L423" s="2">
        <v>2</v>
      </c>
    </row>
    <row r="424" spans="1:12" ht="12" customHeight="1">
      <c r="A424" s="10">
        <f>A423</f>
        <v>691</v>
      </c>
      <c r="B424" s="11"/>
      <c r="C424" s="12" t="s">
        <v>5</v>
      </c>
      <c r="D424" s="13">
        <v>10580</v>
      </c>
      <c r="E424" s="13">
        <v>10580</v>
      </c>
      <c r="F424" s="13"/>
      <c r="G424" s="13">
        <f>E424+F424</f>
        <v>10580</v>
      </c>
      <c r="H424" s="13">
        <v>10580</v>
      </c>
      <c r="I424" s="13"/>
      <c r="J424" s="13">
        <f>H424+I424</f>
        <v>10580</v>
      </c>
      <c r="L424" s="2">
        <v>3</v>
      </c>
    </row>
    <row r="425" spans="1:12" ht="12" customHeight="1">
      <c r="A425" s="10">
        <f>A424</f>
        <v>691</v>
      </c>
      <c r="B425" s="11"/>
      <c r="C425" s="14" t="s">
        <v>6</v>
      </c>
      <c r="D425" s="15">
        <v>264453.7</v>
      </c>
      <c r="E425" s="15">
        <v>264453.7</v>
      </c>
      <c r="F425" s="15"/>
      <c r="G425" s="15">
        <f>E425+F425</f>
        <v>264453.7</v>
      </c>
      <c r="H425" s="15">
        <v>297205.7</v>
      </c>
      <c r="I425" s="15"/>
      <c r="J425" s="15">
        <f>H425+I425</f>
        <v>297205.7</v>
      </c>
      <c r="L425" s="2">
        <v>4</v>
      </c>
    </row>
    <row r="426" spans="1:12" ht="12" customHeight="1">
      <c r="A426" s="7">
        <v>692</v>
      </c>
      <c r="B426" s="7" t="s">
        <v>3</v>
      </c>
      <c r="C426" s="8" t="s">
        <v>121</v>
      </c>
      <c r="D426" s="9">
        <f>SUM(D427:D429)</f>
        <v>22868.9</v>
      </c>
      <c r="E426" s="9">
        <f aca="true" t="shared" si="109" ref="E426:J426">SUM(E427:E429)</f>
        <v>22868.9</v>
      </c>
      <c r="F426" s="9">
        <f t="shared" si="109"/>
        <v>0</v>
      </c>
      <c r="G426" s="9">
        <f t="shared" si="109"/>
        <v>22868.9</v>
      </c>
      <c r="H426" s="9">
        <f t="shared" si="109"/>
        <v>22868.9</v>
      </c>
      <c r="I426" s="9">
        <f t="shared" si="109"/>
        <v>0</v>
      </c>
      <c r="J426" s="9">
        <f t="shared" si="109"/>
        <v>22868.9</v>
      </c>
      <c r="L426" s="2">
        <v>1</v>
      </c>
    </row>
    <row r="427" spans="1:12" ht="12" customHeight="1">
      <c r="A427" s="10">
        <f>A426</f>
        <v>692</v>
      </c>
      <c r="B427" s="11"/>
      <c r="C427" s="12" t="s">
        <v>4</v>
      </c>
      <c r="D427" s="13">
        <v>18943.9</v>
      </c>
      <c r="E427" s="13">
        <v>18943.9</v>
      </c>
      <c r="F427" s="13"/>
      <c r="G427" s="13">
        <f>E427+F427</f>
        <v>18943.9</v>
      </c>
      <c r="H427" s="13">
        <v>18943.9</v>
      </c>
      <c r="I427" s="13"/>
      <c r="J427" s="13">
        <f>H427+I427</f>
        <v>18943.9</v>
      </c>
      <c r="L427" s="2">
        <v>2</v>
      </c>
    </row>
    <row r="428" spans="1:12" ht="12" customHeight="1">
      <c r="A428" s="10">
        <f>A427</f>
        <v>692</v>
      </c>
      <c r="B428" s="11"/>
      <c r="C428" s="12" t="s">
        <v>5</v>
      </c>
      <c r="D428" s="13">
        <v>3925</v>
      </c>
      <c r="E428" s="13">
        <v>3925</v>
      </c>
      <c r="F428" s="13"/>
      <c r="G428" s="13">
        <f>E428+F428</f>
        <v>3925</v>
      </c>
      <c r="H428" s="13">
        <v>3925</v>
      </c>
      <c r="I428" s="13"/>
      <c r="J428" s="13">
        <f>H428+I428</f>
        <v>3925</v>
      </c>
      <c r="L428" s="2">
        <v>3</v>
      </c>
    </row>
    <row r="429" spans="1:12" ht="12" customHeight="1">
      <c r="A429" s="10">
        <f>A428</f>
        <v>692</v>
      </c>
      <c r="B429" s="11"/>
      <c r="C429" s="14" t="s">
        <v>6</v>
      </c>
      <c r="D429" s="15">
        <v>0</v>
      </c>
      <c r="E429" s="15">
        <v>0</v>
      </c>
      <c r="F429" s="15"/>
      <c r="G429" s="15">
        <f>E429+F429</f>
        <v>0</v>
      </c>
      <c r="H429" s="15">
        <v>0</v>
      </c>
      <c r="I429" s="15"/>
      <c r="J429" s="15">
        <f>H429+I429</f>
        <v>0</v>
      </c>
      <c r="L429" s="2">
        <v>4</v>
      </c>
    </row>
    <row r="430" spans="1:12" ht="12" customHeight="1">
      <c r="A430" s="7">
        <v>693</v>
      </c>
      <c r="B430" s="7" t="s">
        <v>3</v>
      </c>
      <c r="C430" s="8" t="s">
        <v>122</v>
      </c>
      <c r="D430" s="9">
        <f>SUM(D431:D433)</f>
        <v>2000389.773</v>
      </c>
      <c r="E430" s="9">
        <f aca="true" t="shared" si="110" ref="E430:J430">SUM(E431:E433)</f>
        <v>2000389.773</v>
      </c>
      <c r="F430" s="9">
        <f t="shared" si="110"/>
        <v>0</v>
      </c>
      <c r="G430" s="9">
        <f t="shared" si="110"/>
        <v>2000389.773</v>
      </c>
      <c r="H430" s="9">
        <f t="shared" si="110"/>
        <v>2106113.221</v>
      </c>
      <c r="I430" s="9">
        <f t="shared" si="110"/>
        <v>0</v>
      </c>
      <c r="J430" s="9">
        <f t="shared" si="110"/>
        <v>2106113.221</v>
      </c>
      <c r="L430" s="2">
        <v>1</v>
      </c>
    </row>
    <row r="431" spans="1:12" ht="12" customHeight="1">
      <c r="A431" s="10">
        <f>A430</f>
        <v>693</v>
      </c>
      <c r="B431" s="11"/>
      <c r="C431" s="12" t="s">
        <v>4</v>
      </c>
      <c r="D431" s="13">
        <v>1785389.773</v>
      </c>
      <c r="E431" s="13">
        <v>1785389.773</v>
      </c>
      <c r="F431" s="13"/>
      <c r="G431" s="13">
        <f>E431+F431</f>
        <v>1785389.773</v>
      </c>
      <c r="H431" s="13">
        <v>1888113.221</v>
      </c>
      <c r="I431" s="13"/>
      <c r="J431" s="13">
        <f>H431+I431</f>
        <v>1888113.221</v>
      </c>
      <c r="L431" s="2">
        <v>2</v>
      </c>
    </row>
    <row r="432" spans="1:12" ht="12" customHeight="1">
      <c r="A432" s="10">
        <f>A431</f>
        <v>693</v>
      </c>
      <c r="B432" s="11"/>
      <c r="C432" s="12" t="s">
        <v>5</v>
      </c>
      <c r="D432" s="13">
        <v>215000</v>
      </c>
      <c r="E432" s="13">
        <v>215000</v>
      </c>
      <c r="F432" s="13"/>
      <c r="G432" s="13">
        <f>E432+F432</f>
        <v>215000</v>
      </c>
      <c r="H432" s="13">
        <v>218000</v>
      </c>
      <c r="I432" s="13"/>
      <c r="J432" s="13">
        <f>H432+I432</f>
        <v>218000</v>
      </c>
      <c r="L432" s="2">
        <v>3</v>
      </c>
    </row>
    <row r="433" spans="1:12" ht="12" customHeight="1">
      <c r="A433" s="10">
        <f>A432</f>
        <v>693</v>
      </c>
      <c r="B433" s="11"/>
      <c r="C433" s="14" t="s">
        <v>6</v>
      </c>
      <c r="D433" s="15">
        <v>0</v>
      </c>
      <c r="E433" s="15">
        <v>0</v>
      </c>
      <c r="F433" s="15"/>
      <c r="G433" s="15">
        <f>E433+F433</f>
        <v>0</v>
      </c>
      <c r="H433" s="15">
        <v>0</v>
      </c>
      <c r="I433" s="15"/>
      <c r="J433" s="15">
        <f>H433+I433</f>
        <v>0</v>
      </c>
      <c r="L433" s="2">
        <v>4</v>
      </c>
    </row>
    <row r="434" spans="1:12" ht="12" customHeight="1">
      <c r="A434" s="7">
        <v>695</v>
      </c>
      <c r="B434" s="7" t="s">
        <v>3</v>
      </c>
      <c r="C434" s="8" t="s">
        <v>123</v>
      </c>
      <c r="D434" s="9">
        <f>SUM(D435:D437)</f>
        <v>1114.7</v>
      </c>
      <c r="E434" s="9">
        <f aca="true" t="shared" si="111" ref="E434:J434">SUM(E435:E437)</f>
        <v>1114.7</v>
      </c>
      <c r="F434" s="9">
        <f t="shared" si="111"/>
        <v>0</v>
      </c>
      <c r="G434" s="9">
        <f t="shared" si="111"/>
        <v>1114.7</v>
      </c>
      <c r="H434" s="9">
        <f t="shared" si="111"/>
        <v>1114.7</v>
      </c>
      <c r="I434" s="9">
        <f t="shared" si="111"/>
        <v>0</v>
      </c>
      <c r="J434" s="9">
        <f t="shared" si="111"/>
        <v>1114.7</v>
      </c>
      <c r="L434" s="2">
        <v>1</v>
      </c>
    </row>
    <row r="435" spans="1:12" ht="12" customHeight="1">
      <c r="A435" s="10">
        <f>A434</f>
        <v>695</v>
      </c>
      <c r="B435" s="11"/>
      <c r="C435" s="12" t="s">
        <v>4</v>
      </c>
      <c r="D435" s="13">
        <v>1114.7</v>
      </c>
      <c r="E435" s="13">
        <v>1114.7</v>
      </c>
      <c r="F435" s="13"/>
      <c r="G435" s="13">
        <f>E435+F435</f>
        <v>1114.7</v>
      </c>
      <c r="H435" s="13">
        <v>1114.7</v>
      </c>
      <c r="I435" s="13"/>
      <c r="J435" s="13">
        <f>H435+I435</f>
        <v>1114.7</v>
      </c>
      <c r="L435" s="2">
        <v>2</v>
      </c>
    </row>
    <row r="436" spans="1:12" ht="12" customHeight="1">
      <c r="A436" s="10">
        <f>A435</f>
        <v>695</v>
      </c>
      <c r="B436" s="11"/>
      <c r="C436" s="12" t="s">
        <v>5</v>
      </c>
      <c r="D436" s="13">
        <v>0</v>
      </c>
      <c r="E436" s="13">
        <v>0</v>
      </c>
      <c r="F436" s="13"/>
      <c r="G436" s="13">
        <f>E436+F436</f>
        <v>0</v>
      </c>
      <c r="H436" s="13">
        <v>0</v>
      </c>
      <c r="I436" s="13"/>
      <c r="J436" s="13">
        <f>H436+I436</f>
        <v>0</v>
      </c>
      <c r="L436" s="2">
        <v>3</v>
      </c>
    </row>
    <row r="437" spans="1:12" ht="12" customHeight="1">
      <c r="A437" s="10">
        <f>A436</f>
        <v>695</v>
      </c>
      <c r="B437" s="11"/>
      <c r="C437" s="14" t="s">
        <v>6</v>
      </c>
      <c r="D437" s="15">
        <v>0</v>
      </c>
      <c r="E437" s="15">
        <v>0</v>
      </c>
      <c r="F437" s="15"/>
      <c r="G437" s="15">
        <f>E437+F437</f>
        <v>0</v>
      </c>
      <c r="H437" s="15">
        <v>0</v>
      </c>
      <c r="I437" s="15"/>
      <c r="J437" s="15">
        <f>H437+I437</f>
        <v>0</v>
      </c>
      <c r="L437" s="2">
        <v>4</v>
      </c>
    </row>
    <row r="438" spans="1:13" ht="12" customHeight="1">
      <c r="A438" s="7"/>
      <c r="B438" s="7"/>
      <c r="C438" s="16" t="s">
        <v>17</v>
      </c>
      <c r="D438" s="17">
        <f aca="true" t="shared" si="112" ref="D438:E441">SUMIF($L$378:$L$437,$M438,D$378:D$437)</f>
        <v>4455016.073</v>
      </c>
      <c r="E438" s="17">
        <f t="shared" si="112"/>
        <v>4495216.073</v>
      </c>
      <c r="F438" s="17">
        <f aca="true" t="shared" si="113" ref="F438:J441">SUMIF($L$378:$L$437,$M438,F$378:F$437)</f>
        <v>10935</v>
      </c>
      <c r="G438" s="17">
        <f t="shared" si="113"/>
        <v>4506151.073</v>
      </c>
      <c r="H438" s="17">
        <f t="shared" si="113"/>
        <v>4766415.3209999995</v>
      </c>
      <c r="I438" s="17">
        <f t="shared" si="113"/>
        <v>10935</v>
      </c>
      <c r="J438" s="17">
        <f t="shared" si="113"/>
        <v>4777350.3209999995</v>
      </c>
      <c r="M438" s="2">
        <v>1</v>
      </c>
    </row>
    <row r="439" spans="1:13" ht="12" customHeight="1">
      <c r="A439" s="10"/>
      <c r="B439" s="11"/>
      <c r="C439" s="18" t="s">
        <v>4</v>
      </c>
      <c r="D439" s="17">
        <f t="shared" si="112"/>
        <v>3728296.473</v>
      </c>
      <c r="E439" s="17">
        <f t="shared" si="112"/>
        <v>3758296.473</v>
      </c>
      <c r="F439" s="17">
        <f t="shared" si="113"/>
        <v>0</v>
      </c>
      <c r="G439" s="17">
        <f t="shared" si="113"/>
        <v>3758296.473</v>
      </c>
      <c r="H439" s="17">
        <f t="shared" si="113"/>
        <v>3881519.221</v>
      </c>
      <c r="I439" s="17">
        <f t="shared" si="113"/>
        <v>0</v>
      </c>
      <c r="J439" s="17">
        <f t="shared" si="113"/>
        <v>3881519.221</v>
      </c>
      <c r="M439" s="2">
        <v>2</v>
      </c>
    </row>
    <row r="440" spans="1:13" ht="12" customHeight="1">
      <c r="A440" s="10"/>
      <c r="B440" s="11"/>
      <c r="C440" s="18" t="s">
        <v>5</v>
      </c>
      <c r="D440" s="17">
        <f t="shared" si="112"/>
        <v>377565.9</v>
      </c>
      <c r="E440" s="17">
        <f t="shared" si="112"/>
        <v>385565.9</v>
      </c>
      <c r="F440" s="17">
        <f t="shared" si="113"/>
        <v>10935</v>
      </c>
      <c r="G440" s="17">
        <f t="shared" si="113"/>
        <v>396500.9</v>
      </c>
      <c r="H440" s="17">
        <f t="shared" si="113"/>
        <v>421987.7</v>
      </c>
      <c r="I440" s="17">
        <f t="shared" si="113"/>
        <v>10935</v>
      </c>
      <c r="J440" s="17">
        <f t="shared" si="113"/>
        <v>432922.7</v>
      </c>
      <c r="M440" s="2">
        <v>3</v>
      </c>
    </row>
    <row r="441" spans="1:13" ht="12" customHeight="1">
      <c r="A441" s="10"/>
      <c r="B441" s="11"/>
      <c r="C441" s="21" t="s">
        <v>6</v>
      </c>
      <c r="D441" s="22">
        <f t="shared" si="112"/>
        <v>349153.7</v>
      </c>
      <c r="E441" s="22">
        <f t="shared" si="112"/>
        <v>351353.7</v>
      </c>
      <c r="F441" s="22">
        <f t="shared" si="113"/>
        <v>0</v>
      </c>
      <c r="G441" s="22">
        <f t="shared" si="113"/>
        <v>351353.7</v>
      </c>
      <c r="H441" s="22">
        <f t="shared" si="113"/>
        <v>462908.4</v>
      </c>
      <c r="I441" s="22">
        <f t="shared" si="113"/>
        <v>0</v>
      </c>
      <c r="J441" s="22">
        <f t="shared" si="113"/>
        <v>462908.4</v>
      </c>
      <c r="M441" s="2">
        <v>4</v>
      </c>
    </row>
    <row r="442" spans="1:13" ht="12" customHeight="1">
      <c r="A442" s="7"/>
      <c r="B442" s="7"/>
      <c r="C442" s="25" t="s">
        <v>18</v>
      </c>
      <c r="D442" s="26">
        <f aca="true" t="shared" si="114" ref="D442:E445">SUMIF($L$1:$L$437,$M442,D$1:D$437)</f>
        <v>99760159.35000001</v>
      </c>
      <c r="E442" s="26">
        <f t="shared" si="114"/>
        <v>111996431.59300001</v>
      </c>
      <c r="F442" s="26">
        <f aca="true" t="shared" si="115" ref="F442:J445">SUMIF($L$1:$L$437,$M442,F$1:F$437)</f>
        <v>49220767.473000005</v>
      </c>
      <c r="G442" s="26">
        <f t="shared" si="115"/>
        <v>161217199.06600004</v>
      </c>
      <c r="H442" s="26">
        <f t="shared" si="115"/>
        <v>117028125.90699996</v>
      </c>
      <c r="I442" s="26">
        <f t="shared" si="115"/>
        <v>48730438.712</v>
      </c>
      <c r="J442" s="26">
        <f t="shared" si="115"/>
        <v>165758564.619</v>
      </c>
      <c r="M442" s="2">
        <v>1</v>
      </c>
    </row>
    <row r="443" spans="1:13" ht="12" customHeight="1">
      <c r="A443" s="10"/>
      <c r="B443" s="11"/>
      <c r="C443" s="27" t="s">
        <v>4</v>
      </c>
      <c r="D443" s="26">
        <f t="shared" si="114"/>
        <v>40175203.462000005</v>
      </c>
      <c r="E443" s="26">
        <f t="shared" si="114"/>
        <v>40695102.118999995</v>
      </c>
      <c r="F443" s="26">
        <f t="shared" si="115"/>
        <v>0</v>
      </c>
      <c r="G443" s="26">
        <f t="shared" si="115"/>
        <v>40695102.118999995</v>
      </c>
      <c r="H443" s="26">
        <f t="shared" si="115"/>
        <v>41344379.583000004</v>
      </c>
      <c r="I443" s="26">
        <f t="shared" si="115"/>
        <v>0</v>
      </c>
      <c r="J443" s="26">
        <f t="shared" si="115"/>
        <v>41344379.583000004</v>
      </c>
      <c r="M443" s="2">
        <v>2</v>
      </c>
    </row>
    <row r="444" spans="1:13" ht="12" customHeight="1">
      <c r="A444" s="10"/>
      <c r="B444" s="11"/>
      <c r="C444" s="27" t="s">
        <v>5</v>
      </c>
      <c r="D444" s="26">
        <f t="shared" si="114"/>
        <v>44653402.172999986</v>
      </c>
      <c r="E444" s="26">
        <f t="shared" si="114"/>
        <v>45072791.580999985</v>
      </c>
      <c r="F444" s="26">
        <f t="shared" si="115"/>
        <v>48354179.259</v>
      </c>
      <c r="G444" s="26">
        <f t="shared" si="115"/>
        <v>93426970.84000005</v>
      </c>
      <c r="H444" s="26">
        <f t="shared" si="115"/>
        <v>48098916.70300001</v>
      </c>
      <c r="I444" s="26">
        <f t="shared" si="115"/>
        <v>47170219.37</v>
      </c>
      <c r="J444" s="26">
        <f t="shared" si="115"/>
        <v>95269136.073</v>
      </c>
      <c r="M444" s="2">
        <v>3</v>
      </c>
    </row>
    <row r="445" spans="1:13" ht="12" customHeight="1">
      <c r="A445" s="10"/>
      <c r="B445" s="11"/>
      <c r="C445" s="28" t="s">
        <v>6</v>
      </c>
      <c r="D445" s="29">
        <f t="shared" si="114"/>
        <v>14931553.715</v>
      </c>
      <c r="E445" s="29">
        <f t="shared" si="114"/>
        <v>26228537.892999995</v>
      </c>
      <c r="F445" s="29">
        <f t="shared" si="115"/>
        <v>866588.2139999999</v>
      </c>
      <c r="G445" s="29">
        <f t="shared" si="115"/>
        <v>27095126.106999997</v>
      </c>
      <c r="H445" s="29">
        <f t="shared" si="115"/>
        <v>27584829.621</v>
      </c>
      <c r="I445" s="29">
        <f t="shared" si="115"/>
        <v>1560219.342</v>
      </c>
      <c r="J445" s="29">
        <f t="shared" si="115"/>
        <v>29145048.963</v>
      </c>
      <c r="M445" s="2">
        <v>4</v>
      </c>
    </row>
    <row r="446" spans="1:10" ht="12" customHeight="1">
      <c r="A446" s="19"/>
      <c r="B446" s="19"/>
      <c r="C446" s="19" t="s">
        <v>19</v>
      </c>
      <c r="D446" s="20"/>
      <c r="E446" s="20"/>
      <c r="F446" s="20"/>
      <c r="G446" s="20"/>
      <c r="H446" s="20"/>
      <c r="I446" s="20"/>
      <c r="J446" s="20"/>
    </row>
    <row r="447" spans="1:12" ht="12" customHeight="1">
      <c r="A447" s="7" t="s">
        <v>20</v>
      </c>
      <c r="B447" s="7" t="s">
        <v>3</v>
      </c>
      <c r="C447" s="8" t="s">
        <v>124</v>
      </c>
      <c r="D447" s="9">
        <f>SUM(D448:D450)</f>
        <v>-6332184.8</v>
      </c>
      <c r="E447" s="9">
        <f aca="true" t="shared" si="116" ref="E447:J447">SUM(E448:E450)</f>
        <v>-6336332.863</v>
      </c>
      <c r="F447" s="9">
        <f t="shared" si="116"/>
        <v>0</v>
      </c>
      <c r="G447" s="9">
        <f t="shared" si="116"/>
        <v>-6336332.863</v>
      </c>
      <c r="H447" s="9">
        <f t="shared" si="116"/>
        <v>-6290238</v>
      </c>
      <c r="I447" s="9">
        <f t="shared" si="116"/>
        <v>0</v>
      </c>
      <c r="J447" s="9">
        <f t="shared" si="116"/>
        <v>-6290238</v>
      </c>
      <c r="L447" s="2">
        <v>1</v>
      </c>
    </row>
    <row r="448" spans="1:12" ht="12" customHeight="1">
      <c r="A448" s="10"/>
      <c r="B448" s="11"/>
      <c r="C448" s="12" t="s">
        <v>4</v>
      </c>
      <c r="D448" s="13">
        <v>0</v>
      </c>
      <c r="E448" s="13">
        <v>0</v>
      </c>
      <c r="F448" s="13"/>
      <c r="G448" s="13">
        <f>E448+F448</f>
        <v>0</v>
      </c>
      <c r="H448" s="13">
        <v>0</v>
      </c>
      <c r="I448" s="13"/>
      <c r="J448" s="13">
        <f>H448+I448</f>
        <v>0</v>
      </c>
      <c r="L448" s="2">
        <v>2</v>
      </c>
    </row>
    <row r="449" spans="1:12" ht="12" customHeight="1">
      <c r="A449" s="10"/>
      <c r="B449" s="11"/>
      <c r="C449" s="12" t="s">
        <v>5</v>
      </c>
      <c r="D449" s="13">
        <v>-6332184.8</v>
      </c>
      <c r="E449" s="13">
        <v>-6336332.863</v>
      </c>
      <c r="F449" s="13"/>
      <c r="G449" s="13">
        <f>E449+F449</f>
        <v>-6336332.863</v>
      </c>
      <c r="H449" s="13">
        <v>-6290238</v>
      </c>
      <c r="I449" s="13"/>
      <c r="J449" s="13">
        <f>H449+I449</f>
        <v>-6290238</v>
      </c>
      <c r="L449" s="2">
        <v>3</v>
      </c>
    </row>
    <row r="450" spans="1:12" ht="12" customHeight="1">
      <c r="A450" s="10"/>
      <c r="B450" s="11"/>
      <c r="C450" s="14" t="s">
        <v>6</v>
      </c>
      <c r="D450" s="15">
        <v>0</v>
      </c>
      <c r="E450" s="15">
        <v>0</v>
      </c>
      <c r="F450" s="15"/>
      <c r="G450" s="15">
        <f>E450+F450</f>
        <v>0</v>
      </c>
      <c r="H450" s="15">
        <v>0</v>
      </c>
      <c r="I450" s="15"/>
      <c r="J450" s="15">
        <f>H450+I450</f>
        <v>0</v>
      </c>
      <c r="L450" s="2">
        <v>4</v>
      </c>
    </row>
    <row r="451" spans="1:13" ht="12" customHeight="1">
      <c r="A451" s="7"/>
      <c r="B451" s="7"/>
      <c r="C451" s="30" t="s">
        <v>21</v>
      </c>
      <c r="D451" s="31">
        <f aca="true" t="shared" si="117" ref="D451:J454">SUMIF($L$1:$L$450,$M451,D$1:D$450)</f>
        <v>93427974.55000001</v>
      </c>
      <c r="E451" s="31">
        <f t="shared" si="117"/>
        <v>105660098.73</v>
      </c>
      <c r="F451" s="31">
        <f t="shared" si="117"/>
        <v>49220767.473000005</v>
      </c>
      <c r="G451" s="31">
        <f t="shared" si="117"/>
        <v>154880866.20300004</v>
      </c>
      <c r="H451" s="31">
        <f t="shared" si="117"/>
        <v>110737887.90699996</v>
      </c>
      <c r="I451" s="31">
        <f t="shared" si="117"/>
        <v>48730438.712</v>
      </c>
      <c r="J451" s="31">
        <f t="shared" si="117"/>
        <v>159468326.619</v>
      </c>
      <c r="M451" s="2">
        <v>1</v>
      </c>
    </row>
    <row r="452" spans="1:13" ht="12" customHeight="1">
      <c r="A452" s="10"/>
      <c r="B452" s="11"/>
      <c r="C452" s="32" t="s">
        <v>4</v>
      </c>
      <c r="D452" s="31">
        <f t="shared" si="117"/>
        <v>40175203.462000005</v>
      </c>
      <c r="E452" s="31">
        <f t="shared" si="117"/>
        <v>40695102.118999995</v>
      </c>
      <c r="F452" s="31">
        <f t="shared" si="117"/>
        <v>0</v>
      </c>
      <c r="G452" s="31">
        <f t="shared" si="117"/>
        <v>40695102.118999995</v>
      </c>
      <c r="H452" s="31">
        <f t="shared" si="117"/>
        <v>41344379.583000004</v>
      </c>
      <c r="I452" s="31">
        <f t="shared" si="117"/>
        <v>0</v>
      </c>
      <c r="J452" s="31">
        <f t="shared" si="117"/>
        <v>41344379.583000004</v>
      </c>
      <c r="M452" s="2">
        <v>2</v>
      </c>
    </row>
    <row r="453" spans="1:13" ht="12" customHeight="1">
      <c r="A453" s="10"/>
      <c r="B453" s="11"/>
      <c r="C453" s="32" t="s">
        <v>5</v>
      </c>
      <c r="D453" s="31">
        <f t="shared" si="117"/>
        <v>38321217.37299999</v>
      </c>
      <c r="E453" s="31">
        <f t="shared" si="117"/>
        <v>38736458.71799999</v>
      </c>
      <c r="F453" s="31">
        <f t="shared" si="117"/>
        <v>48354179.259</v>
      </c>
      <c r="G453" s="31">
        <f t="shared" si="117"/>
        <v>87090637.97700004</v>
      </c>
      <c r="H453" s="31">
        <f t="shared" si="117"/>
        <v>41808678.70300001</v>
      </c>
      <c r="I453" s="31">
        <f t="shared" si="117"/>
        <v>47170219.37</v>
      </c>
      <c r="J453" s="31">
        <f t="shared" si="117"/>
        <v>88978898.073</v>
      </c>
      <c r="M453" s="2">
        <v>3</v>
      </c>
    </row>
    <row r="454" spans="1:13" ht="12" customHeight="1">
      <c r="A454" s="10"/>
      <c r="B454" s="11"/>
      <c r="C454" s="33" t="s">
        <v>6</v>
      </c>
      <c r="D454" s="34">
        <f t="shared" si="117"/>
        <v>14931553.715</v>
      </c>
      <c r="E454" s="34">
        <f t="shared" si="117"/>
        <v>26228537.892999995</v>
      </c>
      <c r="F454" s="34">
        <f t="shared" si="117"/>
        <v>866588.2139999999</v>
      </c>
      <c r="G454" s="34">
        <f t="shared" si="117"/>
        <v>27095126.106999997</v>
      </c>
      <c r="H454" s="34">
        <f t="shared" si="117"/>
        <v>27584829.621</v>
      </c>
      <c r="I454" s="34">
        <f t="shared" si="117"/>
        <v>1560219.342</v>
      </c>
      <c r="J454" s="34">
        <f t="shared" si="117"/>
        <v>29145048.963</v>
      </c>
      <c r="M454" s="2">
        <v>4</v>
      </c>
    </row>
    <row r="458" ht="15">
      <c r="D458" s="35"/>
    </row>
    <row r="459" ht="15">
      <c r="D459" s="35"/>
    </row>
    <row r="460" ht="15">
      <c r="D460" s="35"/>
    </row>
    <row r="461" ht="15">
      <c r="D461" s="35"/>
    </row>
    <row r="480" spans="1:12" ht="12" customHeight="1">
      <c r="A480" s="36">
        <v>525</v>
      </c>
      <c r="B480" s="36" t="s">
        <v>3</v>
      </c>
      <c r="C480" s="37" t="s">
        <v>125</v>
      </c>
      <c r="D480" s="38">
        <f>SUM(D481:D483)</f>
        <v>0</v>
      </c>
      <c r="E480" s="9">
        <f>SUM(E481:E483)</f>
        <v>0</v>
      </c>
      <c r="F480" s="9"/>
      <c r="G480" s="9"/>
      <c r="H480" s="9">
        <f>SUM(H481:H483)</f>
        <v>0</v>
      </c>
      <c r="I480" s="9"/>
      <c r="J480" s="9"/>
      <c r="L480" s="2">
        <v>1</v>
      </c>
    </row>
    <row r="481" spans="1:12" ht="12" customHeight="1">
      <c r="A481" s="39">
        <f>A480</f>
        <v>525</v>
      </c>
      <c r="B481" s="40"/>
      <c r="C481" s="41" t="s">
        <v>4</v>
      </c>
      <c r="D481" s="42">
        <v>0</v>
      </c>
      <c r="E481" s="13">
        <v>0</v>
      </c>
      <c r="F481" s="13"/>
      <c r="G481" s="13"/>
      <c r="H481" s="13">
        <v>0</v>
      </c>
      <c r="I481" s="13"/>
      <c r="J481" s="13"/>
      <c r="L481" s="2">
        <v>2</v>
      </c>
    </row>
    <row r="482" spans="1:12" ht="12" customHeight="1">
      <c r="A482" s="39">
        <f>A481</f>
        <v>525</v>
      </c>
      <c r="B482" s="40"/>
      <c r="C482" s="41" t="s">
        <v>5</v>
      </c>
      <c r="D482" s="42">
        <v>0</v>
      </c>
      <c r="E482" s="13">
        <v>0</v>
      </c>
      <c r="F482" s="13"/>
      <c r="G482" s="13"/>
      <c r="H482" s="13">
        <v>0</v>
      </c>
      <c r="I482" s="13"/>
      <c r="J482" s="13"/>
      <c r="L482" s="2">
        <v>3</v>
      </c>
    </row>
    <row r="483" spans="1:12" ht="12" customHeight="1">
      <c r="A483" s="39">
        <f>A482</f>
        <v>525</v>
      </c>
      <c r="B483" s="40"/>
      <c r="C483" s="43" t="s">
        <v>6</v>
      </c>
      <c r="D483" s="44">
        <v>0</v>
      </c>
      <c r="E483" s="15">
        <v>0</v>
      </c>
      <c r="F483" s="15"/>
      <c r="G483" s="15"/>
      <c r="H483" s="15">
        <v>0</v>
      </c>
      <c r="I483" s="15"/>
      <c r="J483" s="15"/>
      <c r="L483" s="2">
        <v>4</v>
      </c>
    </row>
    <row r="484" spans="1:12" ht="12" customHeight="1">
      <c r="A484" s="36">
        <v>527</v>
      </c>
      <c r="B484" s="36" t="s">
        <v>3</v>
      </c>
      <c r="C484" s="37" t="s">
        <v>126</v>
      </c>
      <c r="D484" s="38">
        <f>SUM(D485:D487)</f>
        <v>0</v>
      </c>
      <c r="E484" s="9">
        <f>SUM(E485:E487)</f>
        <v>0</v>
      </c>
      <c r="F484" s="9"/>
      <c r="G484" s="9"/>
      <c r="H484" s="9">
        <f>SUM(H485:H487)</f>
        <v>0</v>
      </c>
      <c r="I484" s="9"/>
      <c r="J484" s="9"/>
      <c r="L484" s="2">
        <v>1</v>
      </c>
    </row>
    <row r="485" spans="1:12" ht="12" customHeight="1">
      <c r="A485" s="39">
        <f>A484</f>
        <v>527</v>
      </c>
      <c r="B485" s="40"/>
      <c r="C485" s="41" t="s">
        <v>4</v>
      </c>
      <c r="D485" s="42">
        <v>0</v>
      </c>
      <c r="E485" s="13">
        <v>0</v>
      </c>
      <c r="F485" s="13"/>
      <c r="G485" s="13"/>
      <c r="H485" s="13">
        <v>0</v>
      </c>
      <c r="I485" s="13"/>
      <c r="J485" s="13"/>
      <c r="L485" s="2">
        <v>2</v>
      </c>
    </row>
    <row r="486" spans="1:12" ht="12" customHeight="1">
      <c r="A486" s="39">
        <f>A485</f>
        <v>527</v>
      </c>
      <c r="B486" s="40"/>
      <c r="C486" s="41" t="s">
        <v>5</v>
      </c>
      <c r="D486" s="42">
        <v>0</v>
      </c>
      <c r="E486" s="13">
        <v>0</v>
      </c>
      <c r="F486" s="13"/>
      <c r="G486" s="13"/>
      <c r="H486" s="13">
        <v>0</v>
      </c>
      <c r="I486" s="13"/>
      <c r="J486" s="13"/>
      <c r="L486" s="2">
        <v>3</v>
      </c>
    </row>
    <row r="487" spans="1:12" ht="12" customHeight="1">
      <c r="A487" s="39">
        <f>A486</f>
        <v>527</v>
      </c>
      <c r="B487" s="40"/>
      <c r="C487" s="43" t="s">
        <v>6</v>
      </c>
      <c r="D487" s="44">
        <v>0</v>
      </c>
      <c r="E487" s="15">
        <v>0</v>
      </c>
      <c r="F487" s="15"/>
      <c r="G487" s="15"/>
      <c r="H487" s="15">
        <v>0</v>
      </c>
      <c r="I487" s="15"/>
      <c r="J487" s="15"/>
      <c r="L487" s="2">
        <v>4</v>
      </c>
    </row>
    <row r="488" spans="1:12" ht="12" customHeight="1">
      <c r="A488" s="36">
        <v>529</v>
      </c>
      <c r="B488" s="36" t="s">
        <v>3</v>
      </c>
      <c r="C488" s="37" t="s">
        <v>127</v>
      </c>
      <c r="D488" s="38">
        <f>SUM(D489:D491)</f>
        <v>0</v>
      </c>
      <c r="E488" s="9">
        <f>SUM(E489:E491)</f>
        <v>0</v>
      </c>
      <c r="F488" s="9"/>
      <c r="G488" s="9"/>
      <c r="H488" s="9">
        <f>SUM(H489:H491)</f>
        <v>0</v>
      </c>
      <c r="I488" s="9"/>
      <c r="J488" s="9"/>
      <c r="L488" s="2">
        <v>1</v>
      </c>
    </row>
    <row r="489" spans="1:12" ht="12" customHeight="1">
      <c r="A489" s="39">
        <f>A488</f>
        <v>529</v>
      </c>
      <c r="B489" s="40"/>
      <c r="C489" s="41" t="s">
        <v>4</v>
      </c>
      <c r="D489" s="42">
        <v>0</v>
      </c>
      <c r="E489" s="13">
        <v>0</v>
      </c>
      <c r="F489" s="13"/>
      <c r="G489" s="13"/>
      <c r="H489" s="13">
        <v>0</v>
      </c>
      <c r="I489" s="13"/>
      <c r="J489" s="13"/>
      <c r="L489" s="2">
        <v>2</v>
      </c>
    </row>
    <row r="490" spans="1:12" ht="12" customHeight="1">
      <c r="A490" s="39">
        <f>A489</f>
        <v>529</v>
      </c>
      <c r="B490" s="40"/>
      <c r="C490" s="41" t="s">
        <v>5</v>
      </c>
      <c r="D490" s="42">
        <v>0</v>
      </c>
      <c r="E490" s="13">
        <v>0</v>
      </c>
      <c r="F490" s="13"/>
      <c r="G490" s="13"/>
      <c r="H490" s="13">
        <v>0</v>
      </c>
      <c r="I490" s="13"/>
      <c r="J490" s="13"/>
      <c r="L490" s="2">
        <v>3</v>
      </c>
    </row>
    <row r="491" spans="1:12" ht="12" customHeight="1">
      <c r="A491" s="39">
        <f>A490</f>
        <v>529</v>
      </c>
      <c r="B491" s="40"/>
      <c r="C491" s="43" t="s">
        <v>6</v>
      </c>
      <c r="D491" s="44">
        <v>0</v>
      </c>
      <c r="E491" s="15">
        <v>0</v>
      </c>
      <c r="F491" s="15"/>
      <c r="G491" s="15"/>
      <c r="H491" s="15">
        <v>0</v>
      </c>
      <c r="I491" s="15"/>
      <c r="J491" s="15"/>
      <c r="L491" s="2">
        <v>4</v>
      </c>
    </row>
    <row r="492" spans="1:12" ht="12" customHeight="1">
      <c r="A492" s="36">
        <v>541</v>
      </c>
      <c r="B492" s="36" t="s">
        <v>3</v>
      </c>
      <c r="C492" s="37" t="s">
        <v>128</v>
      </c>
      <c r="D492" s="38">
        <f>SUM(D493:D495)</f>
        <v>0</v>
      </c>
      <c r="E492" s="9">
        <f>SUM(E493:E495)</f>
        <v>0</v>
      </c>
      <c r="F492" s="9"/>
      <c r="G492" s="9"/>
      <c r="H492" s="9">
        <f>SUM(H493:H495)</f>
        <v>0</v>
      </c>
      <c r="I492" s="9"/>
      <c r="J492" s="9"/>
      <c r="L492" s="2">
        <v>1</v>
      </c>
    </row>
    <row r="493" spans="1:12" ht="12" customHeight="1">
      <c r="A493" s="39">
        <f>A492</f>
        <v>541</v>
      </c>
      <c r="B493" s="40"/>
      <c r="C493" s="41" t="s">
        <v>4</v>
      </c>
      <c r="D493" s="42">
        <v>0</v>
      </c>
      <c r="E493" s="13">
        <v>0</v>
      </c>
      <c r="F493" s="13"/>
      <c r="G493" s="13"/>
      <c r="H493" s="13">
        <v>0</v>
      </c>
      <c r="I493" s="13"/>
      <c r="J493" s="13"/>
      <c r="L493" s="2">
        <v>2</v>
      </c>
    </row>
    <row r="494" spans="1:12" ht="12" customHeight="1">
      <c r="A494" s="39">
        <f>A493</f>
        <v>541</v>
      </c>
      <c r="B494" s="40"/>
      <c r="C494" s="41" t="s">
        <v>5</v>
      </c>
      <c r="D494" s="42">
        <v>0</v>
      </c>
      <c r="E494" s="13">
        <v>0</v>
      </c>
      <c r="F494" s="13"/>
      <c r="G494" s="13"/>
      <c r="H494" s="13">
        <v>0</v>
      </c>
      <c r="I494" s="13"/>
      <c r="J494" s="13"/>
      <c r="L494" s="2">
        <v>3</v>
      </c>
    </row>
    <row r="495" spans="1:12" ht="12" customHeight="1">
      <c r="A495" s="39">
        <f>A494</f>
        <v>541</v>
      </c>
      <c r="B495" s="40"/>
      <c r="C495" s="43" t="s">
        <v>6</v>
      </c>
      <c r="D495" s="44">
        <v>0</v>
      </c>
      <c r="E495" s="15">
        <v>0</v>
      </c>
      <c r="F495" s="15"/>
      <c r="G495" s="15"/>
      <c r="H495" s="15">
        <v>0</v>
      </c>
      <c r="I495" s="15"/>
      <c r="J495" s="15"/>
      <c r="L495" s="2">
        <v>4</v>
      </c>
    </row>
    <row r="496" spans="1:12" ht="12" customHeight="1">
      <c r="A496" s="36">
        <v>559</v>
      </c>
      <c r="B496" s="36" t="s">
        <v>3</v>
      </c>
      <c r="C496" s="37" t="s">
        <v>129</v>
      </c>
      <c r="D496" s="38">
        <f>SUM(D497:D499)</f>
        <v>0</v>
      </c>
      <c r="E496" s="9">
        <f>SUM(E497:E499)</f>
        <v>0</v>
      </c>
      <c r="F496" s="9"/>
      <c r="G496" s="9"/>
      <c r="H496" s="9">
        <f>SUM(H497:H499)</f>
        <v>0</v>
      </c>
      <c r="I496" s="9"/>
      <c r="J496" s="9"/>
      <c r="L496" s="2">
        <v>1</v>
      </c>
    </row>
    <row r="497" spans="1:12" ht="12" customHeight="1">
      <c r="A497" s="39">
        <f>A496</f>
        <v>559</v>
      </c>
      <c r="B497" s="40"/>
      <c r="C497" s="41" t="s">
        <v>4</v>
      </c>
      <c r="D497" s="42">
        <v>0</v>
      </c>
      <c r="E497" s="13">
        <v>0</v>
      </c>
      <c r="F497" s="13"/>
      <c r="G497" s="13"/>
      <c r="H497" s="13">
        <v>0</v>
      </c>
      <c r="I497" s="13"/>
      <c r="J497" s="13"/>
      <c r="L497" s="2">
        <v>2</v>
      </c>
    </row>
    <row r="498" spans="1:12" ht="12" customHeight="1">
      <c r="A498" s="39">
        <f>A497</f>
        <v>559</v>
      </c>
      <c r="B498" s="40"/>
      <c r="C498" s="41" t="s">
        <v>5</v>
      </c>
      <c r="D498" s="42">
        <v>0</v>
      </c>
      <c r="E498" s="13">
        <v>0</v>
      </c>
      <c r="F498" s="13"/>
      <c r="G498" s="13"/>
      <c r="H498" s="13">
        <v>0</v>
      </c>
      <c r="I498" s="13"/>
      <c r="J498" s="13"/>
      <c r="L498" s="2">
        <v>3</v>
      </c>
    </row>
    <row r="499" spans="1:12" ht="12" customHeight="1">
      <c r="A499" s="39">
        <f>A498</f>
        <v>559</v>
      </c>
      <c r="B499" s="40"/>
      <c r="C499" s="43" t="s">
        <v>6</v>
      </c>
      <c r="D499" s="44">
        <v>0</v>
      </c>
      <c r="E499" s="15">
        <v>0</v>
      </c>
      <c r="F499" s="15"/>
      <c r="G499" s="15"/>
      <c r="H499" s="15">
        <v>0</v>
      </c>
      <c r="I499" s="15"/>
      <c r="J499" s="15"/>
      <c r="L499" s="2">
        <v>4</v>
      </c>
    </row>
    <row r="500" spans="1:12" ht="12" customHeight="1">
      <c r="A500" s="36">
        <v>571</v>
      </c>
      <c r="B500" s="36" t="s">
        <v>3</v>
      </c>
      <c r="C500" s="37" t="s">
        <v>130</v>
      </c>
      <c r="D500" s="38">
        <f>SUM(D501:D503)</f>
        <v>0</v>
      </c>
      <c r="E500" s="9">
        <f>SUM(E501:E503)</f>
        <v>0</v>
      </c>
      <c r="F500" s="9"/>
      <c r="G500" s="9"/>
      <c r="H500" s="9">
        <f>SUM(H501:H503)</f>
        <v>0</v>
      </c>
      <c r="I500" s="9"/>
      <c r="J500" s="9"/>
      <c r="L500" s="2">
        <v>1</v>
      </c>
    </row>
    <row r="501" spans="1:12" ht="12" customHeight="1">
      <c r="A501" s="39">
        <f>A500</f>
        <v>571</v>
      </c>
      <c r="B501" s="40"/>
      <c r="C501" s="41" t="s">
        <v>4</v>
      </c>
      <c r="D501" s="42">
        <v>0</v>
      </c>
      <c r="E501" s="13">
        <v>0</v>
      </c>
      <c r="F501" s="13"/>
      <c r="G501" s="13"/>
      <c r="H501" s="13">
        <v>0</v>
      </c>
      <c r="I501" s="13"/>
      <c r="J501" s="13"/>
      <c r="L501" s="2">
        <v>2</v>
      </c>
    </row>
    <row r="502" spans="1:12" ht="12" customHeight="1">
      <c r="A502" s="39">
        <f>A501</f>
        <v>571</v>
      </c>
      <c r="B502" s="40"/>
      <c r="C502" s="41" t="s">
        <v>5</v>
      </c>
      <c r="D502" s="42">
        <v>0</v>
      </c>
      <c r="E502" s="13">
        <v>0</v>
      </c>
      <c r="F502" s="13"/>
      <c r="G502" s="13"/>
      <c r="H502" s="13">
        <v>0</v>
      </c>
      <c r="I502" s="13"/>
      <c r="J502" s="13"/>
      <c r="L502" s="2">
        <v>3</v>
      </c>
    </row>
    <row r="503" spans="1:12" ht="12" customHeight="1">
      <c r="A503" s="39">
        <f>A502</f>
        <v>571</v>
      </c>
      <c r="B503" s="40"/>
      <c r="C503" s="43" t="s">
        <v>6</v>
      </c>
      <c r="D503" s="44">
        <v>0</v>
      </c>
      <c r="E503" s="15">
        <v>0</v>
      </c>
      <c r="F503" s="15"/>
      <c r="G503" s="15"/>
      <c r="H503" s="15">
        <v>0</v>
      </c>
      <c r="I503" s="15"/>
      <c r="J503" s="15"/>
      <c r="L503" s="2">
        <v>4</v>
      </c>
    </row>
    <row r="504" spans="1:12" ht="12" customHeight="1">
      <c r="A504" s="36">
        <v>598</v>
      </c>
      <c r="B504" s="36" t="s">
        <v>3</v>
      </c>
      <c r="C504" s="37" t="s">
        <v>131</v>
      </c>
      <c r="D504" s="38">
        <f>SUM(D505:D507)</f>
        <v>0</v>
      </c>
      <c r="E504" s="9">
        <f>SUM(E505:E507)</f>
        <v>0</v>
      </c>
      <c r="F504" s="9"/>
      <c r="G504" s="9"/>
      <c r="H504" s="9">
        <f>SUM(H505:H507)</f>
        <v>0</v>
      </c>
      <c r="I504" s="9"/>
      <c r="J504" s="9"/>
      <c r="L504" s="2">
        <v>1</v>
      </c>
    </row>
    <row r="505" spans="1:12" ht="12" customHeight="1">
      <c r="A505" s="39">
        <f>A504</f>
        <v>598</v>
      </c>
      <c r="B505" s="40"/>
      <c r="C505" s="41" t="s">
        <v>4</v>
      </c>
      <c r="D505" s="42">
        <v>0</v>
      </c>
      <c r="E505" s="13">
        <v>0</v>
      </c>
      <c r="F505" s="13"/>
      <c r="G505" s="13"/>
      <c r="H505" s="13">
        <v>0</v>
      </c>
      <c r="I505" s="13"/>
      <c r="J505" s="13"/>
      <c r="L505" s="2">
        <v>2</v>
      </c>
    </row>
    <row r="506" spans="1:12" ht="12" customHeight="1">
      <c r="A506" s="39">
        <f>A505</f>
        <v>598</v>
      </c>
      <c r="B506" s="40"/>
      <c r="C506" s="41" t="s">
        <v>5</v>
      </c>
      <c r="D506" s="42">
        <v>0</v>
      </c>
      <c r="E506" s="13">
        <v>0</v>
      </c>
      <c r="F506" s="13"/>
      <c r="G506" s="13"/>
      <c r="H506" s="13">
        <v>0</v>
      </c>
      <c r="I506" s="13"/>
      <c r="J506" s="13"/>
      <c r="L506" s="2">
        <v>3</v>
      </c>
    </row>
    <row r="507" spans="1:12" ht="12" customHeight="1">
      <c r="A507" s="39">
        <f>A506</f>
        <v>598</v>
      </c>
      <c r="B507" s="40"/>
      <c r="C507" s="43" t="s">
        <v>6</v>
      </c>
      <c r="D507" s="44">
        <v>0</v>
      </c>
      <c r="E507" s="15">
        <v>0</v>
      </c>
      <c r="F507" s="15"/>
      <c r="G507" s="15"/>
      <c r="H507" s="15">
        <v>0</v>
      </c>
      <c r="I507" s="15"/>
      <c r="J507" s="15"/>
      <c r="L507" s="2">
        <v>4</v>
      </c>
    </row>
  </sheetData>
  <sheetProtection/>
  <autoFilter ref="A3:L454"/>
  <conditionalFormatting sqref="D3:H3">
    <cfRule type="containsText" priority="2" dxfId="0" operator="containsText" stopIfTrue="1" text="TableTrack">
      <formula>NOT(ISERROR(SEARCH("TableTrack",D3)))</formula>
    </cfRule>
  </conditionalFormatting>
  <conditionalFormatting sqref="I3:J3">
    <cfRule type="containsText" priority="1" dxfId="0" operator="containsText" stopIfTrue="1" text="TableTrack">
      <formula>NOT(ISERROR(SEARCH("TableTrack",I3)))</formula>
    </cfRule>
  </conditionalFormatting>
  <printOptions/>
  <pageMargins left="0.5" right="0.5" top="0.5" bottom="0.5" header="0.3" footer="0.3"/>
  <pageSetup fitToHeight="0" fitToWidth="1" horizontalDpi="1200" verticalDpi="1200" orientation="landscape" scale="82" r:id="rId1"/>
  <rowBreaks count="2" manualBreakCount="2">
    <brk id="60" max="255" man="1"/>
    <brk id="4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Cavanaugh, Jennifer</cp:lastModifiedBy>
  <dcterms:created xsi:type="dcterms:W3CDTF">2021-07-27T21:07:42Z</dcterms:created>
  <dcterms:modified xsi:type="dcterms:W3CDTF">2021-08-12T22:14:33Z</dcterms:modified>
  <cp:category/>
  <cp:version/>
  <cp:contentType/>
  <cp:contentStatus/>
</cp:coreProperties>
</file>